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9538ff2e31efc3/DOCUMENTOS/5 SubP^0D 2021 V3/Informacion y Datos/Indicadores 2020/"/>
    </mc:Choice>
  </mc:AlternateContent>
  <xr:revisionPtr revIDLastSave="1" documentId="13_ncr:1_{5C44F0C0-E9AC-4DFE-90BC-6A5FD3167FE5}" xr6:coauthVersionLast="47" xr6:coauthVersionMax="47" xr10:uidLastSave="{C4198D78-A883-4DC6-B8B7-59661C59C885}"/>
  <bookViews>
    <workbookView xWindow="-120" yWindow="-120" windowWidth="20730" windowHeight="11160" xr2:uid="{B1160875-B064-4D80-A575-55C8F49E84F5}"/>
  </bookViews>
  <sheets>
    <sheet name="CONTENIDO" sheetId="12" r:id="rId1"/>
    <sheet name="G1" sheetId="1" r:id="rId2"/>
    <sheet name="G2" sheetId="3" r:id="rId3"/>
    <sheet name="G3" sheetId="5" r:id="rId4"/>
    <sheet name="G4" sheetId="6" r:id="rId5"/>
    <sheet name="G5" sheetId="8" r:id="rId6"/>
    <sheet name="G6" sheetId="9" r:id="rId7"/>
    <sheet name="G7" sheetId="10" r:id="rId8"/>
    <sheet name="G8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6" l="1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9" i="6"/>
  <c r="M10" i="6"/>
  <c r="D43" i="6"/>
  <c r="E43" i="6"/>
  <c r="F43" i="6"/>
  <c r="G43" i="6"/>
  <c r="H43" i="6"/>
  <c r="I43" i="6"/>
  <c r="J43" i="6"/>
  <c r="K43" i="6"/>
  <c r="L43" i="6"/>
  <c r="C43" i="6"/>
  <c r="B43" i="6"/>
  <c r="M43" i="6" l="1"/>
  <c r="D43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43" i="3" s="1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9" i="3"/>
  <c r="C43" i="3"/>
  <c r="B43" i="3"/>
  <c r="C43" i="1" l="1"/>
  <c r="D43" i="1"/>
  <c r="E43" i="1"/>
</calcChain>
</file>

<file path=xl/sharedStrings.xml><?xml version="1.0" encoding="utf-8"?>
<sst xmlns="http://schemas.openxmlformats.org/spreadsheetml/2006/main" count="397" uniqueCount="126">
  <si>
    <t>TOTAL</t>
  </si>
  <si>
    <t>NO DEFINIDO</t>
  </si>
  <si>
    <t>VICHADA</t>
  </si>
  <si>
    <t>VAUPES</t>
  </si>
  <si>
    <t>GUAVIARE</t>
  </si>
  <si>
    <t>GUAINIA</t>
  </si>
  <si>
    <t>AMAZONAS</t>
  </si>
  <si>
    <t>SAN ANDRES,PROVIDENCIA Y SANTA CATALINA</t>
  </si>
  <si>
    <t>PUTUMAYO</t>
  </si>
  <si>
    <t>CASANARE</t>
  </si>
  <si>
    <t>ARAUCA</t>
  </si>
  <si>
    <t>VALLE DEL CAUCA</t>
  </si>
  <si>
    <t>TOLIMA</t>
  </si>
  <si>
    <t>SUCRE</t>
  </si>
  <si>
    <t>SANTANDER</t>
  </si>
  <si>
    <t>RISARALDA</t>
  </si>
  <si>
    <t>QUINDIO</t>
  </si>
  <si>
    <t>NORTE DE SANTANDER</t>
  </si>
  <si>
    <t>NARIÑO</t>
  </si>
  <si>
    <t>META</t>
  </si>
  <si>
    <t>MAGDALENA</t>
  </si>
  <si>
    <t>LA GUAJIRA</t>
  </si>
  <si>
    <t>HUILA</t>
  </si>
  <si>
    <t>CHOCO</t>
  </si>
  <si>
    <t>CUNDINAMARCA</t>
  </si>
  <si>
    <t>CORDOBA</t>
  </si>
  <si>
    <t>CESAR</t>
  </si>
  <si>
    <t>CAUCA</t>
  </si>
  <si>
    <t>CAQUETA</t>
  </si>
  <si>
    <t>CALDAS</t>
  </si>
  <si>
    <t>BOYACA</t>
  </si>
  <si>
    <t>BOLIVAR</t>
  </si>
  <si>
    <t>BOGOTA</t>
  </si>
  <si>
    <t>ATLANTICO</t>
  </si>
  <si>
    <t>ANTIOQUIA</t>
  </si>
  <si>
    <t>Vivienda propia y la está pagando</t>
  </si>
  <si>
    <t>Vivienda propia totalmente pagada</t>
  </si>
  <si>
    <t>Vivienda de un tercero sin pagar arriendo</t>
  </si>
  <si>
    <t>Vivienda de un familiar sin pagar arriendo</t>
  </si>
  <si>
    <t>Otra</t>
  </si>
  <si>
    <t>NO REPORTADO</t>
  </si>
  <si>
    <t>No aplica</t>
  </si>
  <si>
    <t>Arriendo o subarriendo</t>
  </si>
  <si>
    <t>Total general</t>
  </si>
  <si>
    <t>Otro tipo de vivienda</t>
  </si>
  <si>
    <t>No reportado</t>
  </si>
  <si>
    <t>Institución pública</t>
  </si>
  <si>
    <t>Institución privada</t>
  </si>
  <si>
    <t>Cuarto</t>
  </si>
  <si>
    <t>Casa</t>
  </si>
  <si>
    <t>Calle</t>
  </si>
  <si>
    <t>Apartamento</t>
  </si>
  <si>
    <t>Sin estrato</t>
  </si>
  <si>
    <t>Estrato 6</t>
  </si>
  <si>
    <t>Estrato 5</t>
  </si>
  <si>
    <t>Estrato 4</t>
  </si>
  <si>
    <t>Estrato 3</t>
  </si>
  <si>
    <t>Estrato 2</t>
  </si>
  <si>
    <t>Estrato 1</t>
  </si>
  <si>
    <t>Rom (gitano)</t>
  </si>
  <si>
    <t>Raizal</t>
  </si>
  <si>
    <t>Otras etnias</t>
  </si>
  <si>
    <t>No definido</t>
  </si>
  <si>
    <t>Negro, afrocolombiano o afrodesc.</t>
  </si>
  <si>
    <t>Indígena</t>
  </si>
  <si>
    <t xml:space="preserve"> Total</t>
  </si>
  <si>
    <t>No Reportado</t>
  </si>
  <si>
    <t>No Definido</t>
  </si>
  <si>
    <t xml:space="preserve"> 80 años o más</t>
  </si>
  <si>
    <t xml:space="preserve"> 70 a 79 años</t>
  </si>
  <si>
    <t xml:space="preserve"> 60 a 69 años</t>
  </si>
  <si>
    <t xml:space="preserve"> 50 a 59 años</t>
  </si>
  <si>
    <t xml:space="preserve"> 40 a 49 años</t>
  </si>
  <si>
    <t xml:space="preserve"> 30 a 39 años</t>
  </si>
  <si>
    <t xml:space="preserve"> 20 a 29 años</t>
  </si>
  <si>
    <t xml:space="preserve"> 10 a 19 años</t>
  </si>
  <si>
    <t xml:space="preserve"> 0 a 9 años</t>
  </si>
  <si>
    <t>No definido/ No reportado</t>
  </si>
  <si>
    <t>Masculino</t>
  </si>
  <si>
    <t>Femenino</t>
  </si>
  <si>
    <t>Departamento</t>
  </si>
  <si>
    <t>Distribución porcentual de población sorda según pertenencia étnica.  Fuente: RLCPD</t>
  </si>
  <si>
    <t>Nombre del indicador</t>
  </si>
  <si>
    <t>Da cuenta del número de personas sordas según sexo (masculino, femenino)</t>
  </si>
  <si>
    <t>Da cuenta del porcentaje de personas sordas que reportaron vivir en alguno de los estratos socieconómicos, dentro del cuesntionario del RLCPD.</t>
  </si>
  <si>
    <t>Da cuenta del porcentaje de personas sordas que reportan vivir en alguno de los tipos de vivienda, según las opciones brindadas por el RLCPD.</t>
  </si>
  <si>
    <t>Identificador</t>
  </si>
  <si>
    <t>G1</t>
  </si>
  <si>
    <t>G2</t>
  </si>
  <si>
    <t>G3</t>
  </si>
  <si>
    <t>G4</t>
  </si>
  <si>
    <t>G5</t>
  </si>
  <si>
    <t>G6</t>
  </si>
  <si>
    <t>G7</t>
  </si>
  <si>
    <t>G8</t>
  </si>
  <si>
    <t>Total</t>
  </si>
  <si>
    <t>Palenquero</t>
  </si>
  <si>
    <t>Id</t>
  </si>
  <si>
    <t>BOGOTA, D.C.</t>
  </si>
  <si>
    <t>05</t>
  </si>
  <si>
    <t>08</t>
  </si>
  <si>
    <t>SAN ANDRES</t>
  </si>
  <si>
    <t>Da cuenta del número de personas con dificultad para oír la voz y los sonidos , registradas por el DANE en el censo nacvional de población y vivienda - realizado en el año 2018</t>
  </si>
  <si>
    <t>Número de personas sordas identificadas en el Censo 2018 según sexo.  Fuente: CNPV 2018</t>
  </si>
  <si>
    <t>Número de personas sordas según sexo.  Fuente: RLCPD 2020</t>
  </si>
  <si>
    <t>Da cuenta del número de personas con dificultad para oír la voz y los sonidos por rangos de edad cada diez años, registradas por el DANE en el censo nacvional de población y vivienda - realizado en el año 2018.</t>
  </si>
  <si>
    <t>Número de personas sordas según rangos de edad.  Fuente: CNPV 2018</t>
  </si>
  <si>
    <t>SAN ANDRES, PROVIDENCIA Y SANTA CATALINA</t>
  </si>
  <si>
    <t>Número de personas sordas según rangos de edad.  Fuente: RLCPD 2020</t>
  </si>
  <si>
    <t>Da cuenta del número de personas sordas por rangos de edad que se encuentran en la base del RLCPD, divididos cada 10 años hasta los 80 años o más.</t>
  </si>
  <si>
    <t>Ninguna de las anteriores</t>
  </si>
  <si>
    <t>Distribución porcentual de población sorda según estrato.  Fuente: RLCPD 2020</t>
  </si>
  <si>
    <t>Distribución porcentual de población sorda según condición de tenencia de la vivienda donde reside.  Fuente: RLCPD 2020</t>
  </si>
  <si>
    <t>Da cuenta del porcentaje de personas sordas que reportan en qué condición de tenencia de vivienda se encuentran, según las opciones brindadas por el RLCPD 2020.</t>
  </si>
  <si>
    <t>Distribución porcentual de población sorda según tipo de vivienda donde reside.  Fuente: RLCPD 2020</t>
  </si>
  <si>
    <t>Da cuenta del porcentaje de personas sordas según pertenencia étnica que reportaron dentro del cuesntionario del RLCPD.</t>
  </si>
  <si>
    <t>Número de personas sordas según rangos de edad.  Fuente: Censo 2018</t>
  </si>
  <si>
    <t>Distribución porcentual de población sorda según pertenencia étnica.  Fuente: RLCPD 2020</t>
  </si>
  <si>
    <t>Número de personas sordas identificadas en el Censo Nacional de Población y Vivienda CNPV 2018, según sexo.  Fuente: Censo 2018</t>
  </si>
  <si>
    <t>Número de personas sordas según sexo.  Fuente: Registro para la Localización y Caracterización de Personas con Discapacidad - RLCPD 2020</t>
  </si>
  <si>
    <t>Número de personas con discapacidad auditiva identificadas en el Censo Nacional de Población y Vivienda CNPV - 2018 según sexo.  Fuente: DANE 2018</t>
  </si>
  <si>
    <t>Número de personas sordas según rangos de edad.  Fuente: Censo Nacional de Población y Vivienda - CNPV 2018</t>
  </si>
  <si>
    <t>Número de personas sordas según rangos de edad.  Fuente: Registro para la Localización y Caracterización de Personas con Discapacidad - RLCPD 2020</t>
  </si>
  <si>
    <t>Distribución porcentual de población sorda según estrato.  Fuente: Registro para la Localización y Caracterización de Personas con Discapacidad - RLCPD 2020</t>
  </si>
  <si>
    <t>Distribución porcentual de población sorda según tipo de vivienda donde reside.  Fuente: Registro para la Localización y Caracterización de Personas con Discapacidad - RLCPD</t>
  </si>
  <si>
    <t>Distribución porcentual de población sorda según condición de tenencia de la vivienda donde reside.  Fuente: Registro para la Localización y Caracterización de Personas con Discapacidad - RLCPD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</si>
</sst>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#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DDEBF7"/>
      </patternFill>
    </fill>
    <fill>
      <patternFill patternType="solid">
        <fgColor rgb="FFDDEBF7"/>
        <bgColor rgb="FFDEEBF7"/>
      </patternFill>
    </fill>
    <fill>
      <patternFill patternType="solid">
        <fgColor theme="4" tint="0.79998168889431442"/>
        <bgColor theme="4" tint="0.79998168889431442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 style="thin">
        <color rgb="FF9DC3E6"/>
      </top>
      <bottom style="medium">
        <color auto="1"/>
      </bottom>
      <diagonal/>
    </border>
    <border>
      <left style="medium">
        <color auto="1"/>
      </left>
      <right/>
      <top style="thin">
        <color rgb="FF9DC3E6"/>
      </top>
      <bottom style="medium">
        <color auto="1"/>
      </bottom>
      <diagonal/>
    </border>
    <border>
      <left/>
      <right/>
      <top style="thin">
        <color rgb="FF9DC3E6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rgb="FF9DC3E6"/>
      </top>
      <bottom/>
      <diagonal/>
    </border>
    <border>
      <left/>
      <right style="medium">
        <color auto="1"/>
      </right>
      <top/>
      <bottom style="thin">
        <color rgb="FF9DC3E6"/>
      </bottom>
      <diagonal/>
    </border>
    <border>
      <left/>
      <right/>
      <top/>
      <bottom style="thin">
        <color rgb="FF9DC3E6"/>
      </bottom>
      <diagonal/>
    </border>
    <border>
      <left style="medium">
        <color auto="1"/>
      </left>
      <right/>
      <top/>
      <bottom style="thin">
        <color rgb="FF9DC3E6"/>
      </bottom>
      <diagonal/>
    </border>
    <border>
      <left/>
      <right/>
      <top/>
      <bottom style="medium">
        <color rgb="FF9BC2E6"/>
      </bottom>
      <diagonal/>
    </border>
    <border>
      <left style="medium">
        <color auto="1"/>
      </left>
      <right/>
      <top/>
      <bottom style="medium">
        <color rgb="FF9BC2E6"/>
      </bottom>
      <diagonal/>
    </border>
    <border>
      <left/>
      <right style="medium">
        <color auto="1"/>
      </right>
      <top style="thin">
        <color rgb="FF9DC3E6"/>
      </top>
      <bottom style="thin">
        <color rgb="FF9DC3E6"/>
      </bottom>
      <diagonal/>
    </border>
    <border>
      <left/>
      <right/>
      <top style="thin">
        <color rgb="FF9DC3E6"/>
      </top>
      <bottom style="thin">
        <color rgb="FF9DC3E6"/>
      </bottom>
      <diagonal/>
    </border>
    <border>
      <left style="medium">
        <color auto="1"/>
      </left>
      <right/>
      <top style="thin">
        <color rgb="FF9DC3E6"/>
      </top>
      <bottom style="thin">
        <color rgb="FF9DC3E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9DC3E6"/>
      </bottom>
      <diagonal/>
    </border>
    <border>
      <left/>
      <right style="medium">
        <color auto="1"/>
      </right>
      <top style="medium">
        <color auto="1"/>
      </top>
      <bottom style="thin">
        <color rgb="FF9DC3E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rgb="FF9DC3E6"/>
      </bottom>
      <diagonal/>
    </border>
    <border>
      <left style="medium">
        <color auto="1"/>
      </left>
      <right/>
      <top style="medium">
        <color auto="1"/>
      </top>
      <bottom style="thin">
        <color rgb="FF9DC3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rgb="FF9DC3E6"/>
      </top>
      <bottom style="thin">
        <color theme="4" tint="0.59996337778862885"/>
      </bottom>
      <diagonal/>
    </border>
    <border>
      <left style="thin">
        <color theme="8" tint="0.59996337778862885"/>
      </left>
      <right style="medium">
        <color auto="1"/>
      </right>
      <top style="thin">
        <color rgb="FF9DC3E6"/>
      </top>
      <bottom style="medium">
        <color auto="1"/>
      </bottom>
      <diagonal/>
    </border>
    <border>
      <left style="medium">
        <color auto="1"/>
      </left>
      <right/>
      <top style="thin">
        <color theme="8" tint="0.59996337778862885"/>
      </top>
      <bottom style="thin">
        <color rgb="FF9DC3E6"/>
      </bottom>
      <diagonal/>
    </border>
    <border>
      <left style="thin">
        <color theme="8" tint="0.59996337778862885"/>
      </left>
      <right style="medium">
        <color auto="1"/>
      </right>
      <top style="thin">
        <color theme="8" tint="0.59996337778862885"/>
      </top>
      <bottom style="thin">
        <color rgb="FF9DC3E6"/>
      </bottom>
      <diagonal/>
    </border>
    <border>
      <left style="thin">
        <color theme="8" tint="0.59996337778862885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rgb="FF9DC3E6"/>
      </top>
      <bottom style="medium">
        <color rgb="FF9BC2E6"/>
      </bottom>
      <diagonal/>
    </border>
    <border>
      <left/>
      <right/>
      <top style="thin">
        <color rgb="FF9DC3E6"/>
      </top>
      <bottom style="medium">
        <color rgb="FF9BC2E6"/>
      </bottom>
      <diagonal/>
    </border>
    <border>
      <left style="medium">
        <color auto="1"/>
      </left>
      <right/>
      <top style="thin">
        <color theme="4" tint="0.39997558519241921"/>
      </top>
      <bottom style="medium">
        <color auto="1"/>
      </bottom>
      <diagonal/>
    </border>
    <border>
      <left/>
      <right/>
      <top style="thin">
        <color theme="4" tint="0.39997558519241921"/>
      </top>
      <bottom style="medium">
        <color auto="1"/>
      </bottom>
      <diagonal/>
    </border>
    <border>
      <left/>
      <right style="medium">
        <color auto="1"/>
      </right>
      <top style="thin">
        <color theme="4" tint="0.39997558519241921"/>
      </top>
      <bottom style="medium">
        <color auto="1"/>
      </bottom>
      <diagonal/>
    </border>
    <border>
      <left style="medium">
        <color auto="1"/>
      </left>
      <right/>
      <top style="thin">
        <color rgb="FF9DC3E6"/>
      </top>
      <bottom/>
      <diagonal/>
    </border>
    <border>
      <left/>
      <right/>
      <top style="thin">
        <color rgb="FF9DC3E6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164" fontId="4" fillId="2" borderId="3" xfId="1" applyNumberFormat="1" applyFont="1" applyFill="1" applyBorder="1"/>
    <xf numFmtId="164" fontId="4" fillId="2" borderId="4" xfId="1" applyNumberFormat="1" applyFont="1" applyFill="1" applyBorder="1"/>
    <xf numFmtId="0" fontId="4" fillId="2" borderId="2" xfId="1" applyFont="1" applyFill="1" applyBorder="1" applyAlignment="1">
      <alignment horizontal="center" vertical="center" wrapText="1"/>
    </xf>
    <xf numFmtId="3" fontId="3" fillId="0" borderId="0" xfId="1" applyNumberFormat="1" applyBorder="1"/>
    <xf numFmtId="0" fontId="3" fillId="0" borderId="8" xfId="1" applyFont="1" applyBorder="1" applyAlignment="1">
      <alignment horizontal="left"/>
    </xf>
    <xf numFmtId="3" fontId="3" fillId="0" borderId="7" xfId="1" applyNumberFormat="1" applyBorder="1" applyAlignment="1">
      <alignment horizontal="right"/>
    </xf>
    <xf numFmtId="3" fontId="3" fillId="0" borderId="0" xfId="1" applyNumberFormat="1" applyBorder="1" applyAlignment="1">
      <alignment horizontal="right"/>
    </xf>
    <xf numFmtId="3" fontId="3" fillId="0" borderId="8" xfId="1" applyNumberFormat="1" applyBorder="1" applyAlignment="1">
      <alignment horizontal="right"/>
    </xf>
    <xf numFmtId="164" fontId="3" fillId="0" borderId="9" xfId="1" applyNumberFormat="1" applyBorder="1"/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3" xfId="0" applyFont="1" applyFill="1" applyBorder="1" applyAlignment="1">
      <alignment wrapText="1"/>
    </xf>
    <xf numFmtId="0" fontId="0" fillId="0" borderId="23" xfId="0" applyFill="1" applyBorder="1" applyAlignment="1">
      <alignment wrapText="1"/>
    </xf>
    <xf numFmtId="3" fontId="3" fillId="0" borderId="8" xfId="1" applyNumberFormat="1" applyBorder="1"/>
    <xf numFmtId="164" fontId="4" fillId="2" borderId="1" xfId="1" applyNumberFormat="1" applyFont="1" applyFill="1" applyBorder="1"/>
    <xf numFmtId="164" fontId="4" fillId="2" borderId="2" xfId="1" applyNumberFormat="1" applyFont="1" applyFill="1" applyBorder="1"/>
    <xf numFmtId="0" fontId="2" fillId="0" borderId="0" xfId="0" applyFont="1"/>
    <xf numFmtId="0" fontId="6" fillId="0" borderId="0" xfId="0" applyFont="1"/>
    <xf numFmtId="0" fontId="3" fillId="0" borderId="6" xfId="1" applyBorder="1" applyAlignment="1">
      <alignment horizontal="right"/>
    </xf>
    <xf numFmtId="0" fontId="3" fillId="0" borderId="5" xfId="1" applyBorder="1" applyAlignment="1">
      <alignment horizontal="right"/>
    </xf>
    <xf numFmtId="0" fontId="3" fillId="0" borderId="4" xfId="1" applyBorder="1" applyAlignment="1">
      <alignment horizontal="right"/>
    </xf>
    <xf numFmtId="3" fontId="3" fillId="0" borderId="7" xfId="1" applyNumberFormat="1" applyBorder="1"/>
    <xf numFmtId="3" fontId="4" fillId="2" borderId="2" xfId="1" applyNumberFormat="1" applyFont="1" applyFill="1" applyBorder="1"/>
    <xf numFmtId="3" fontId="4" fillId="2" borderId="3" xfId="1" applyNumberFormat="1" applyFont="1" applyFill="1" applyBorder="1"/>
    <xf numFmtId="3" fontId="4" fillId="2" borderId="1" xfId="1" applyNumberFormat="1" applyFont="1" applyFill="1" applyBorder="1"/>
    <xf numFmtId="0" fontId="3" fillId="3" borderId="24" xfId="1" applyFont="1" applyFill="1" applyBorder="1" applyAlignment="1">
      <alignment horizontal="center" vertical="center" wrapText="1"/>
    </xf>
    <xf numFmtId="0" fontId="0" fillId="0" borderId="6" xfId="0" applyBorder="1"/>
    <xf numFmtId="0" fontId="4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right"/>
    </xf>
    <xf numFmtId="0" fontId="0" fillId="0" borderId="8" xfId="0" applyBorder="1"/>
    <xf numFmtId="0" fontId="3" fillId="2" borderId="27" xfId="1" applyFont="1" applyFill="1" applyBorder="1" applyAlignment="1">
      <alignment horizontal="center" vertical="center" wrapText="1"/>
    </xf>
    <xf numFmtId="0" fontId="3" fillId="0" borderId="28" xfId="1" applyFont="1" applyBorder="1" applyAlignment="1">
      <alignment horizontal="left"/>
    </xf>
    <xf numFmtId="165" fontId="3" fillId="0" borderId="8" xfId="5" applyNumberFormat="1" applyFont="1" applyBorder="1"/>
    <xf numFmtId="165" fontId="3" fillId="0" borderId="0" xfId="5" applyNumberFormat="1" applyFont="1" applyBorder="1"/>
    <xf numFmtId="165" fontId="4" fillId="2" borderId="2" xfId="5" applyNumberFormat="1" applyFont="1" applyFill="1" applyBorder="1"/>
    <xf numFmtId="165" fontId="4" fillId="2" borderId="3" xfId="5" applyNumberFormat="1" applyFont="1" applyFill="1" applyBorder="1"/>
    <xf numFmtId="9" fontId="3" fillId="0" borderId="7" xfId="5" applyNumberFormat="1" applyFont="1" applyBorder="1"/>
    <xf numFmtId="9" fontId="4" fillId="2" borderId="1" xfId="5" applyNumberFormat="1" applyFont="1" applyFill="1" applyBorder="1"/>
    <xf numFmtId="0" fontId="3" fillId="3" borderId="29" xfId="1" applyFont="1" applyFill="1" applyBorder="1" applyAlignment="1">
      <alignment horizontal="center" vertical="center" wrapText="1"/>
    </xf>
    <xf numFmtId="0" fontId="3" fillId="3" borderId="30" xfId="1" applyFont="1" applyFill="1" applyBorder="1" applyAlignment="1">
      <alignment horizontal="center" vertical="center" wrapText="1"/>
    </xf>
    <xf numFmtId="165" fontId="0" fillId="0" borderId="8" xfId="0" applyNumberFormat="1" applyBorder="1"/>
    <xf numFmtId="165" fontId="0" fillId="0" borderId="0" xfId="0" applyNumberFormat="1" applyBorder="1"/>
    <xf numFmtId="9" fontId="0" fillId="0" borderId="7" xfId="0" applyNumberFormat="1" applyBorder="1"/>
    <xf numFmtId="165" fontId="2" fillId="4" borderId="31" xfId="0" applyNumberFormat="1" applyFont="1" applyFill="1" applyBorder="1"/>
    <xf numFmtId="165" fontId="2" fillId="4" borderId="32" xfId="0" applyNumberFormat="1" applyFont="1" applyFill="1" applyBorder="1"/>
    <xf numFmtId="9" fontId="2" fillId="4" borderId="33" xfId="0" applyNumberFormat="1" applyFont="1" applyFill="1" applyBorder="1"/>
    <xf numFmtId="9" fontId="0" fillId="0" borderId="34" xfId="0" applyNumberFormat="1" applyBorder="1"/>
    <xf numFmtId="9" fontId="0" fillId="0" borderId="35" xfId="0" applyNumberFormat="1" applyBorder="1"/>
    <xf numFmtId="9" fontId="0" fillId="0" borderId="9" xfId="0" applyNumberFormat="1" applyBorder="1"/>
    <xf numFmtId="9" fontId="0" fillId="0" borderId="8" xfId="0" applyNumberFormat="1" applyBorder="1"/>
    <xf numFmtId="9" fontId="0" fillId="0" borderId="0" xfId="0" applyNumberFormat="1" applyBorder="1"/>
    <xf numFmtId="9" fontId="2" fillId="4" borderId="31" xfId="0" applyNumberFormat="1" applyFont="1" applyFill="1" applyBorder="1"/>
    <xf numFmtId="9" fontId="2" fillId="4" borderId="32" xfId="0" applyNumberFormat="1" applyFont="1" applyFill="1" applyBorder="1"/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E7DEACD6-2E8E-4648-8B29-F0FF603382AC}"/>
    <cellStyle name="Normal 2 2" xfId="2" xr:uid="{8EFC881C-E697-4C37-9C13-A96946FDB910}"/>
    <cellStyle name="Normal 3" xfId="4" xr:uid="{F8EE3DEE-D481-4160-9510-2C15F2F8C888}"/>
    <cellStyle name="Normal 4" xfId="3" xr:uid="{29407711-A8EE-4566-84DD-D0C57AE53E08}"/>
    <cellStyle name="Porcentaje" xfId="5" builtinId="5"/>
  </cellStyles>
  <dxfs count="0"/>
  <tableStyles count="1" defaultTableStyle="TableStyleMedium2" defaultPivotStyle="PivotStyleLight16">
    <tableStyle name="Invisible" pivot="0" table="0" count="0" xr9:uid="{C5BEE4C8-E693-433C-9907-4BB3AD813A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personas con discapacidad auditiva por departamento y sexo identificadas en el Censo Nacional de Población y Vivienda 2018. 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'G1'!$C$8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'G1'!$B$9:$B$41</c:f>
              <c:strCache>
                <c:ptCount val="33"/>
                <c:pt idx="0">
                  <c:v>ANTIOQUIA</c:v>
                </c:pt>
                <c:pt idx="1">
                  <c:v>ATLANTICO</c:v>
                </c:pt>
                <c:pt idx="2">
                  <c:v>BOGOTA, D.C.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</c:strCache>
            </c:strRef>
          </c:cat>
          <c:val>
            <c:numRef>
              <c:f>'G1'!$C$9:$C$41</c:f>
              <c:numCache>
                <c:formatCode>#,##0</c:formatCode>
                <c:ptCount val="33"/>
                <c:pt idx="0">
                  <c:v>22107</c:v>
                </c:pt>
                <c:pt idx="1">
                  <c:v>3988</c:v>
                </c:pt>
                <c:pt idx="2">
                  <c:v>18964</c:v>
                </c:pt>
                <c:pt idx="3">
                  <c:v>3792</c:v>
                </c:pt>
                <c:pt idx="4">
                  <c:v>5927</c:v>
                </c:pt>
                <c:pt idx="5">
                  <c:v>4758</c:v>
                </c:pt>
                <c:pt idx="6">
                  <c:v>1533</c:v>
                </c:pt>
                <c:pt idx="7">
                  <c:v>9195</c:v>
                </c:pt>
                <c:pt idx="8">
                  <c:v>3094</c:v>
                </c:pt>
                <c:pt idx="9">
                  <c:v>4179</c:v>
                </c:pt>
                <c:pt idx="10">
                  <c:v>11127</c:v>
                </c:pt>
                <c:pt idx="11">
                  <c:v>1329</c:v>
                </c:pt>
                <c:pt idx="12">
                  <c:v>5728</c:v>
                </c:pt>
                <c:pt idx="13">
                  <c:v>1616</c:v>
                </c:pt>
                <c:pt idx="14">
                  <c:v>2746</c:v>
                </c:pt>
                <c:pt idx="15">
                  <c:v>2972</c:v>
                </c:pt>
                <c:pt idx="16">
                  <c:v>11148</c:v>
                </c:pt>
                <c:pt idx="17">
                  <c:v>5569</c:v>
                </c:pt>
                <c:pt idx="18">
                  <c:v>2435</c:v>
                </c:pt>
                <c:pt idx="19">
                  <c:v>3720</c:v>
                </c:pt>
                <c:pt idx="20">
                  <c:v>8382</c:v>
                </c:pt>
                <c:pt idx="21">
                  <c:v>2600</c:v>
                </c:pt>
                <c:pt idx="22">
                  <c:v>5430</c:v>
                </c:pt>
                <c:pt idx="23">
                  <c:v>16333</c:v>
                </c:pt>
                <c:pt idx="24">
                  <c:v>908</c:v>
                </c:pt>
                <c:pt idx="25">
                  <c:v>1258</c:v>
                </c:pt>
                <c:pt idx="26">
                  <c:v>1744</c:v>
                </c:pt>
                <c:pt idx="27">
                  <c:v>58</c:v>
                </c:pt>
                <c:pt idx="28">
                  <c:v>128</c:v>
                </c:pt>
                <c:pt idx="29">
                  <c:v>86</c:v>
                </c:pt>
                <c:pt idx="30">
                  <c:v>303</c:v>
                </c:pt>
                <c:pt idx="31">
                  <c:v>83</c:v>
                </c:pt>
                <c:pt idx="32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3-471D-9C8C-F13641CE9EDF}"/>
            </c:ext>
          </c:extLst>
        </c:ser>
        <c:ser>
          <c:idx val="1"/>
          <c:order val="1"/>
          <c:tx>
            <c:strRef>
              <c:f>'G1'!$D$8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'G1'!$B$9:$B$41</c:f>
              <c:strCache>
                <c:ptCount val="33"/>
                <c:pt idx="0">
                  <c:v>ANTIOQUIA</c:v>
                </c:pt>
                <c:pt idx="1">
                  <c:v>ATLANTICO</c:v>
                </c:pt>
                <c:pt idx="2">
                  <c:v>BOGOTA, D.C.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</c:strCache>
            </c:strRef>
          </c:cat>
          <c:val>
            <c:numRef>
              <c:f>'G1'!$D$9:$D$41</c:f>
              <c:numCache>
                <c:formatCode>#,##0</c:formatCode>
                <c:ptCount val="33"/>
                <c:pt idx="0">
                  <c:v>20644</c:v>
                </c:pt>
                <c:pt idx="1">
                  <c:v>3720</c:v>
                </c:pt>
                <c:pt idx="2">
                  <c:v>19926</c:v>
                </c:pt>
                <c:pt idx="3">
                  <c:v>3392</c:v>
                </c:pt>
                <c:pt idx="4">
                  <c:v>5442</c:v>
                </c:pt>
                <c:pt idx="5">
                  <c:v>4355</c:v>
                </c:pt>
                <c:pt idx="6">
                  <c:v>1146</c:v>
                </c:pt>
                <c:pt idx="7">
                  <c:v>8206</c:v>
                </c:pt>
                <c:pt idx="8">
                  <c:v>2682</c:v>
                </c:pt>
                <c:pt idx="9">
                  <c:v>3403</c:v>
                </c:pt>
                <c:pt idx="10">
                  <c:v>9365</c:v>
                </c:pt>
                <c:pt idx="11">
                  <c:v>1396</c:v>
                </c:pt>
                <c:pt idx="12">
                  <c:v>4570</c:v>
                </c:pt>
                <c:pt idx="13">
                  <c:v>1563</c:v>
                </c:pt>
                <c:pt idx="14">
                  <c:v>2324</c:v>
                </c:pt>
                <c:pt idx="15">
                  <c:v>2259</c:v>
                </c:pt>
                <c:pt idx="16">
                  <c:v>10673</c:v>
                </c:pt>
                <c:pt idx="17">
                  <c:v>5027</c:v>
                </c:pt>
                <c:pt idx="18">
                  <c:v>2251</c:v>
                </c:pt>
                <c:pt idx="19">
                  <c:v>3751</c:v>
                </c:pt>
                <c:pt idx="20">
                  <c:v>7753</c:v>
                </c:pt>
                <c:pt idx="21">
                  <c:v>2261</c:v>
                </c:pt>
                <c:pt idx="22">
                  <c:v>4619</c:v>
                </c:pt>
                <c:pt idx="23">
                  <c:v>16261</c:v>
                </c:pt>
                <c:pt idx="24">
                  <c:v>758</c:v>
                </c:pt>
                <c:pt idx="25">
                  <c:v>1090</c:v>
                </c:pt>
                <c:pt idx="26">
                  <c:v>1435</c:v>
                </c:pt>
                <c:pt idx="27">
                  <c:v>40</c:v>
                </c:pt>
                <c:pt idx="28">
                  <c:v>114</c:v>
                </c:pt>
                <c:pt idx="29">
                  <c:v>68</c:v>
                </c:pt>
                <c:pt idx="30">
                  <c:v>231</c:v>
                </c:pt>
                <c:pt idx="31">
                  <c:v>66</c:v>
                </c:pt>
                <c:pt idx="3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3-471D-9C8C-F13641CE9E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9021728"/>
        <c:axId val="699022056"/>
      </c:barChart>
      <c:catAx>
        <c:axId val="69902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9022056"/>
        <c:crosses val="autoZero"/>
        <c:auto val="1"/>
        <c:lblAlgn val="ctr"/>
        <c:lblOffset val="100"/>
        <c:noMultiLvlLbl val="0"/>
      </c:catAx>
      <c:valAx>
        <c:axId val="69902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902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610997593045727"/>
          <c:y val="0.926335875541489"/>
          <c:w val="0.20916219537732994"/>
          <c:h val="4.916915943611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cap="all" baseline="0">
                <a:effectLst/>
              </a:rPr>
              <a:t>Número de personas con discapacidad auditiva por sexo según Censo nacional de población y vivienda 2018</a:t>
            </a:r>
            <a:endParaRPr lang="es-CO" sz="1100" b="1"/>
          </a:p>
        </c:rich>
      </c:tx>
      <c:layout>
        <c:manualLayout>
          <c:xMode val="edge"/>
          <c:yMode val="edge"/>
          <c:x val="0.10929855643044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'G1'!$C$8</c:f>
              <c:strCache>
                <c:ptCount val="1"/>
                <c:pt idx="0">
                  <c:v>Femenino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'G1'!$C$43</c:f>
              <c:numCache>
                <c:formatCode>#,###</c:formatCode>
                <c:ptCount val="1"/>
                <c:pt idx="0">
                  <c:v>163420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8-4E88-88AD-285388BC1F4D}"/>
            </c:ext>
          </c:extLst>
        </c:ser>
        <c:ser>
          <c:idx val="1"/>
          <c:order val="1"/>
          <c:tx>
            <c:strRef>
              <c:f>'G1'!$D$8</c:f>
              <c:strCache>
                <c:ptCount val="1"/>
                <c:pt idx="0">
                  <c:v>Masculino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'G1'!$D$43</c:f>
              <c:numCache>
                <c:formatCode>#,###</c:formatCode>
                <c:ptCount val="1"/>
                <c:pt idx="0">
                  <c:v>150900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B8-4E88-88AD-285388BC1F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417468304"/>
        <c:axId val="417471584"/>
      </c:barChart>
      <c:catAx>
        <c:axId val="4174683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17471584"/>
        <c:crosses val="autoZero"/>
        <c:auto val="1"/>
        <c:lblAlgn val="ctr"/>
        <c:lblOffset val="100"/>
        <c:noMultiLvlLbl val="0"/>
      </c:catAx>
      <c:valAx>
        <c:axId val="4174715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746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personas sordas a nivel nacional según sexo.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'G2'!$A$43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4C-487A-9FE1-032295B9ECD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4C-487A-9FE1-032295B9ECD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4C-487A-9FE1-032295B9EC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'G2'!$B$8:$D$8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No definido/ No reportado</c:v>
                </c:pt>
              </c:strCache>
            </c:strRef>
          </c:cat>
          <c:val>
            <c:numRef>
              <c:f>'G2'!$B$43:$D$43</c:f>
              <c:numCache>
                <c:formatCode>#,###</c:formatCode>
                <c:ptCount val="3"/>
                <c:pt idx="0">
                  <c:v>79579</c:v>
                </c:pt>
                <c:pt idx="1">
                  <c:v>86945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4-4B02-A3FE-6118C68AE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817368"/>
        <c:axId val="215815072"/>
      </c:barChart>
      <c:catAx>
        <c:axId val="21581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5815072"/>
        <c:crosses val="autoZero"/>
        <c:auto val="1"/>
        <c:lblAlgn val="ctr"/>
        <c:lblOffset val="100"/>
        <c:noMultiLvlLbl val="0"/>
      </c:catAx>
      <c:valAx>
        <c:axId val="215815072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5817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personas sordas a nivel nacional según rangos de edad decenales.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A-4A6B-AC6F-361DFB08B16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A-4A6B-AC6F-361DFB08B16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A-4A6B-AC6F-361DFB08B16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FA-4A6B-AC6F-361DFB08B16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FA-4A6B-AC6F-361DFB08B16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CFA-4A6B-AC6F-361DFB08B16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CFA-4A6B-AC6F-361DFB08B16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CFA-4A6B-AC6F-361DFB08B16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CFA-4A6B-AC6F-361DFB08B1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'G3'!$B$8:$J$8</c:f>
              <c:strCache>
                <c:ptCount val="9"/>
                <c:pt idx="0">
                  <c:v> 0 a 9 años</c:v>
                </c:pt>
                <c:pt idx="1">
                  <c:v> 10 a 19 años</c:v>
                </c:pt>
                <c:pt idx="2">
                  <c:v> 20 a 29 años</c:v>
                </c:pt>
                <c:pt idx="3">
                  <c:v> 30 a 39 años</c:v>
                </c:pt>
                <c:pt idx="4">
                  <c:v> 40 a 49 años</c:v>
                </c:pt>
                <c:pt idx="5">
                  <c:v> 50 a 59 años</c:v>
                </c:pt>
                <c:pt idx="6">
                  <c:v> 60 a 69 años</c:v>
                </c:pt>
                <c:pt idx="7">
                  <c:v> 70 a 79 años</c:v>
                </c:pt>
                <c:pt idx="8">
                  <c:v> 80 años o más</c:v>
                </c:pt>
              </c:strCache>
            </c:strRef>
          </c:cat>
          <c:val>
            <c:numRef>
              <c:f>'G3'!$B$42:$J$42</c:f>
              <c:numCache>
                <c:formatCode>#,##0</c:formatCode>
                <c:ptCount val="9"/>
                <c:pt idx="0">
                  <c:v>9658</c:v>
                </c:pt>
                <c:pt idx="1">
                  <c:v>16499</c:v>
                </c:pt>
                <c:pt idx="2">
                  <c:v>20168</c:v>
                </c:pt>
                <c:pt idx="3">
                  <c:v>20515</c:v>
                </c:pt>
                <c:pt idx="4">
                  <c:v>22312</c:v>
                </c:pt>
                <c:pt idx="5">
                  <c:v>32583</c:v>
                </c:pt>
                <c:pt idx="6">
                  <c:v>44655</c:v>
                </c:pt>
                <c:pt idx="7">
                  <c:v>59667</c:v>
                </c:pt>
                <c:pt idx="8">
                  <c:v>88263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6-4EA2-AFF2-76A09C50A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993040"/>
        <c:axId val="452995664"/>
      </c:barChart>
      <c:catAx>
        <c:axId val="4529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995664"/>
        <c:crosses val="autoZero"/>
        <c:auto val="1"/>
        <c:lblAlgn val="ctr"/>
        <c:lblOffset val="100"/>
        <c:noMultiLvlLbl val="0"/>
      </c:catAx>
      <c:valAx>
        <c:axId val="45299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99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personas sordas a nivel nacional según rangos de edad.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9B-4C0C-9E57-07640A03D2E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9B-4C0C-9E57-07640A03D2E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29B-4C0C-9E57-07640A03D2E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9B-4C0C-9E57-07640A03D2E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9B-4C0C-9E57-07640A03D2E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29B-4C0C-9E57-07640A03D2E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29B-4C0C-9E57-07640A03D2E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29B-4C0C-9E57-07640A03D2E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29B-4C0C-9E57-07640A03D2E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29B-4C0C-9E57-07640A03D2E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2F1-4C78-8911-76B221CEBF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'G4'!$B$8:$L$8</c:f>
              <c:strCache>
                <c:ptCount val="11"/>
                <c:pt idx="0">
                  <c:v> 0 a 9 años</c:v>
                </c:pt>
                <c:pt idx="1">
                  <c:v> 10 a 19 años</c:v>
                </c:pt>
                <c:pt idx="2">
                  <c:v> 20 a 29 años</c:v>
                </c:pt>
                <c:pt idx="3">
                  <c:v> 30 a 39 años</c:v>
                </c:pt>
                <c:pt idx="4">
                  <c:v> 40 a 49 años</c:v>
                </c:pt>
                <c:pt idx="5">
                  <c:v> 50 a 59 años</c:v>
                </c:pt>
                <c:pt idx="6">
                  <c:v> 60 a 69 años</c:v>
                </c:pt>
                <c:pt idx="7">
                  <c:v> 70 a 79 años</c:v>
                </c:pt>
                <c:pt idx="8">
                  <c:v> 80 años o más</c:v>
                </c:pt>
                <c:pt idx="9">
                  <c:v>No Definido</c:v>
                </c:pt>
                <c:pt idx="10">
                  <c:v>No Reportado</c:v>
                </c:pt>
              </c:strCache>
            </c:strRef>
          </c:cat>
          <c:val>
            <c:numRef>
              <c:f>'G4'!$B$43:$L$43</c:f>
              <c:numCache>
                <c:formatCode>#,##0</c:formatCode>
                <c:ptCount val="11"/>
                <c:pt idx="0">
                  <c:v>2935</c:v>
                </c:pt>
                <c:pt idx="1">
                  <c:v>10928</c:v>
                </c:pt>
                <c:pt idx="2">
                  <c:v>19008</c:v>
                </c:pt>
                <c:pt idx="3">
                  <c:v>15177</c:v>
                </c:pt>
                <c:pt idx="4">
                  <c:v>11927</c:v>
                </c:pt>
                <c:pt idx="5">
                  <c:v>14374</c:v>
                </c:pt>
                <c:pt idx="6">
                  <c:v>19422</c:v>
                </c:pt>
                <c:pt idx="7">
                  <c:v>22079</c:v>
                </c:pt>
                <c:pt idx="8">
                  <c:v>49753</c:v>
                </c:pt>
                <c:pt idx="9">
                  <c:v>62</c:v>
                </c:pt>
                <c:pt idx="10">
                  <c:v>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7-40B9-BB45-ADFB1088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007472"/>
        <c:axId val="453007144"/>
      </c:barChart>
      <c:catAx>
        <c:axId val="4530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3007144"/>
        <c:crosses val="autoZero"/>
        <c:auto val="1"/>
        <c:lblAlgn val="ctr"/>
        <c:lblOffset val="100"/>
        <c:noMultiLvlLbl val="0"/>
      </c:catAx>
      <c:valAx>
        <c:axId val="45300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300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porcentual de población sorda a nivel nacional según pertenencia étnica.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F1-4144-8F4E-6DE2BF7FD94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F1-4144-8F4E-6DE2BF7FD94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F1-4144-8F4E-6DE2BF7FD94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F1-4144-8F4E-6DE2BF7FD94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F1-4144-8F4E-6DE2BF7FD94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F1-4144-8F4E-6DE2BF7FD94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F1-4144-8F4E-6DE2BF7FD94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F1-4144-8F4E-6DE2BF7FD9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'G5'!$B$8:$I$8</c:f>
              <c:strCache>
                <c:ptCount val="8"/>
                <c:pt idx="0">
                  <c:v>Indígena</c:v>
                </c:pt>
                <c:pt idx="1">
                  <c:v>Negro, afrocolombiano o afrodesc.</c:v>
                </c:pt>
                <c:pt idx="2">
                  <c:v>Ninguna de las anteriores</c:v>
                </c:pt>
                <c:pt idx="3">
                  <c:v>No definido</c:v>
                </c:pt>
                <c:pt idx="4">
                  <c:v>Otras etnias</c:v>
                </c:pt>
                <c:pt idx="5">
                  <c:v>Palenquero</c:v>
                </c:pt>
                <c:pt idx="6">
                  <c:v>Raizal</c:v>
                </c:pt>
                <c:pt idx="7">
                  <c:v>Rom (gitano)</c:v>
                </c:pt>
              </c:strCache>
            </c:strRef>
          </c:cat>
          <c:val>
            <c:numRef>
              <c:f>'G5'!$B$43:$I$43</c:f>
              <c:numCache>
                <c:formatCode>0.0%</c:formatCode>
                <c:ptCount val="8"/>
                <c:pt idx="0">
                  <c:v>2.9750508645472604E-2</c:v>
                </c:pt>
                <c:pt idx="1">
                  <c:v>6.1433570001020295E-2</c:v>
                </c:pt>
                <c:pt idx="2">
                  <c:v>0.34865171439031561</c:v>
                </c:pt>
                <c:pt idx="3">
                  <c:v>4.243213559077896E-3</c:v>
                </c:pt>
                <c:pt idx="4">
                  <c:v>0.55290213000918265</c:v>
                </c:pt>
                <c:pt idx="5">
                  <c:v>7.6221799434638305E-4</c:v>
                </c:pt>
                <c:pt idx="6">
                  <c:v>1.5724497206200973E-3</c:v>
                </c:pt>
                <c:pt idx="7">
                  <c:v>6.8419567996446978E-4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A-4FE6-AA57-024B8EB16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706032"/>
        <c:axId val="499706360"/>
      </c:barChart>
      <c:catAx>
        <c:axId val="49970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9706360"/>
        <c:crosses val="autoZero"/>
        <c:auto val="1"/>
        <c:lblAlgn val="ctr"/>
        <c:lblOffset val="100"/>
        <c:noMultiLvlLbl val="0"/>
      </c:catAx>
      <c:valAx>
        <c:axId val="49970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970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porcentual de población sorda a nivel nacional según estrato.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0D-48A3-859D-DB954E88720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0D-48A3-859D-DB954E88720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0D-48A3-859D-DB954E88720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0D-48A3-859D-DB954E88720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0D-48A3-859D-DB954E88720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50D-48A3-859D-DB954E88720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0D-48A3-859D-DB954E88720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0D-48A3-859D-DB954E887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'G6'!$B$8:$I$8</c:f>
              <c:strCache>
                <c:ptCount val="8"/>
                <c:pt idx="0">
                  <c:v>Estrato 1</c:v>
                </c:pt>
                <c:pt idx="1">
                  <c:v>Estrato 2</c:v>
                </c:pt>
                <c:pt idx="2">
                  <c:v>Estrato 3</c:v>
                </c:pt>
                <c:pt idx="3">
                  <c:v>Estrato 4</c:v>
                </c:pt>
                <c:pt idx="4">
                  <c:v>Estrato 5</c:v>
                </c:pt>
                <c:pt idx="5">
                  <c:v>Estrato 6</c:v>
                </c:pt>
                <c:pt idx="6">
                  <c:v>Sin estrato</c:v>
                </c:pt>
                <c:pt idx="7">
                  <c:v>No reportado</c:v>
                </c:pt>
              </c:strCache>
            </c:strRef>
          </c:cat>
          <c:val>
            <c:numRef>
              <c:f>'G6'!$B$43:$I$43</c:f>
              <c:numCache>
                <c:formatCode>0.0%</c:formatCode>
                <c:ptCount val="8"/>
                <c:pt idx="0">
                  <c:v>0.45714474339661143</c:v>
                </c:pt>
                <c:pt idx="1">
                  <c:v>0.33975116883428663</c:v>
                </c:pt>
                <c:pt idx="2">
                  <c:v>0.14722810723867025</c:v>
                </c:pt>
                <c:pt idx="3">
                  <c:v>1.4932270629400009E-2</c:v>
                </c:pt>
                <c:pt idx="4">
                  <c:v>3.685053925422671E-3</c:v>
                </c:pt>
                <c:pt idx="5">
                  <c:v>1.1523295662559491E-3</c:v>
                </c:pt>
                <c:pt idx="6">
                  <c:v>1.5004291227291004E-4</c:v>
                </c:pt>
                <c:pt idx="7">
                  <c:v>3.5956283497080167E-2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9-4446-9638-026350C8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731616"/>
        <c:axId val="499732928"/>
      </c:barChart>
      <c:catAx>
        <c:axId val="4997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9732928"/>
        <c:crosses val="autoZero"/>
        <c:auto val="1"/>
        <c:lblAlgn val="ctr"/>
        <c:lblOffset val="100"/>
        <c:noMultiLvlLbl val="0"/>
      </c:catAx>
      <c:valAx>
        <c:axId val="49973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973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porcentual de población sorda a nivel nacional</a:t>
            </a:r>
            <a:r>
              <a:rPr lang="en-US" baseline="0"/>
              <a:t> </a:t>
            </a:r>
            <a:r>
              <a:rPr lang="en-US"/>
              <a:t>según tipo de vivienda donde reside.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A3-4944-8285-1CE4FCB357B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A3-4944-8285-1CE4FCB357B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A3-4944-8285-1CE4FCB357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A3-4944-8285-1CE4FCB357B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A3-4944-8285-1CE4FCB357B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1A3-4944-8285-1CE4FCB357B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1A3-4944-8285-1CE4FCB357B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1A3-4944-8285-1CE4FCB357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'G7'!$B$8:$I$8</c:f>
              <c:strCache>
                <c:ptCount val="8"/>
                <c:pt idx="0">
                  <c:v>Apartamento</c:v>
                </c:pt>
                <c:pt idx="1">
                  <c:v>Calle</c:v>
                </c:pt>
                <c:pt idx="2">
                  <c:v>Casa</c:v>
                </c:pt>
                <c:pt idx="3">
                  <c:v>Cuarto</c:v>
                </c:pt>
                <c:pt idx="4">
                  <c:v>Institución privada</c:v>
                </c:pt>
                <c:pt idx="5">
                  <c:v>Institución pública</c:v>
                </c:pt>
                <c:pt idx="6">
                  <c:v>No reportado</c:v>
                </c:pt>
                <c:pt idx="7">
                  <c:v>Otro tipo de vivienda</c:v>
                </c:pt>
              </c:strCache>
            </c:strRef>
          </c:cat>
          <c:val>
            <c:numRef>
              <c:f>'G7'!$B$43:$I$43</c:f>
              <c:numCache>
                <c:formatCode>0.0%</c:formatCode>
                <c:ptCount val="8"/>
                <c:pt idx="0">
                  <c:v>0.10024667054777667</c:v>
                </c:pt>
                <c:pt idx="1">
                  <c:v>8.1623344276463071E-4</c:v>
                </c:pt>
                <c:pt idx="2">
                  <c:v>0.7863268894903942</c:v>
                </c:pt>
                <c:pt idx="3">
                  <c:v>6.1283527088747382E-2</c:v>
                </c:pt>
                <c:pt idx="4">
                  <c:v>1.7987144323276458E-2</c:v>
                </c:pt>
                <c:pt idx="5">
                  <c:v>1.1403261332741164E-2</c:v>
                </c:pt>
                <c:pt idx="6">
                  <c:v>3.0368685444036995E-3</c:v>
                </c:pt>
                <c:pt idx="7">
                  <c:v>1.8899405229895749E-2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A-456F-BB9F-5E598F069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4776040"/>
        <c:axId val="504776368"/>
      </c:barChart>
      <c:catAx>
        <c:axId val="50477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4776368"/>
        <c:crosses val="autoZero"/>
        <c:auto val="1"/>
        <c:lblAlgn val="ctr"/>
        <c:lblOffset val="100"/>
        <c:noMultiLvlLbl val="0"/>
      </c:catAx>
      <c:valAx>
        <c:axId val="50477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4776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porcentual de población sorda a nivel nacional según condición de tenencia de la vivienda donde reside.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04-4E25-BB09-E6E9B3A6570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04-4E25-BB09-E6E9B3A6570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04-4E25-BB09-E6E9B3A6570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04-4E25-BB09-E6E9B3A6570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04-4E25-BB09-E6E9B3A6570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04-4E25-BB09-E6E9B3A6570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D04-4E25-BB09-E6E9B3A6570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D04-4E25-BB09-E6E9B3A6570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'G8'!$B$8:$I$8</c:f>
              <c:strCache>
                <c:ptCount val="8"/>
                <c:pt idx="0">
                  <c:v>Arriendo o subarriendo</c:v>
                </c:pt>
                <c:pt idx="1">
                  <c:v>No aplica</c:v>
                </c:pt>
                <c:pt idx="2">
                  <c:v>NO REPORTADO</c:v>
                </c:pt>
                <c:pt idx="3">
                  <c:v>Otra</c:v>
                </c:pt>
                <c:pt idx="4">
                  <c:v>Vivienda de un familiar sin pagar arriendo</c:v>
                </c:pt>
                <c:pt idx="5">
                  <c:v>Vivienda de un tercero sin pagar arriendo</c:v>
                </c:pt>
                <c:pt idx="6">
                  <c:v>Vivienda propia totalmente pagada</c:v>
                </c:pt>
                <c:pt idx="7">
                  <c:v>Vivienda propia y la está pagando</c:v>
                </c:pt>
              </c:strCache>
            </c:strRef>
          </c:cat>
          <c:val>
            <c:numRef>
              <c:f>'G8'!$B$43:$I$43</c:f>
              <c:numCache>
                <c:formatCode>0%</c:formatCode>
                <c:ptCount val="8"/>
                <c:pt idx="0">
                  <c:v>0.23814811035956285</c:v>
                </c:pt>
                <c:pt idx="1">
                  <c:v>3.020663909878225E-2</c:v>
                </c:pt>
                <c:pt idx="2">
                  <c:v>3.6670487759499215E-3</c:v>
                </c:pt>
                <c:pt idx="3">
                  <c:v>2.7361825482087876E-2</c:v>
                </c:pt>
                <c:pt idx="4">
                  <c:v>0.21696205114662795</c:v>
                </c:pt>
                <c:pt idx="5">
                  <c:v>4.1003727065940861E-2</c:v>
                </c:pt>
                <c:pt idx="6">
                  <c:v>0.3891813058534741</c:v>
                </c:pt>
                <c:pt idx="7">
                  <c:v>5.3469292217574224E-2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F-4F1C-A58C-0D037EA94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703408"/>
        <c:axId val="499695208"/>
      </c:barChart>
      <c:catAx>
        <c:axId val="49970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9695208"/>
        <c:crosses val="autoZero"/>
        <c:auto val="1"/>
        <c:lblAlgn val="ctr"/>
        <c:lblOffset val="100"/>
        <c:tickMarkSkip val="2"/>
        <c:noMultiLvlLbl val="0"/>
      </c:catAx>
      <c:valAx>
        <c:axId val="49969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970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685799</xdr:colOff>
      <xdr:row>21</xdr:row>
      <xdr:rowOff>133350</xdr:rowOff>
    </xdr:from>
    <xdr:to>
      <xdr:col>19</xdr:col>
      <xdr:colOff>671512</xdr:colOff>
      <xdr:row>52</xdr:row>
      <xdr:rowOff>128588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AF70E3-BAEA-4F56-BF1B-A2D0693DF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22619</xdr:colOff>
      <xdr:row>6</xdr:row>
      <xdr:rowOff>0</xdr:rowOff>
    </xdr:from>
    <xdr:to>
      <xdr:col>13</xdr:col>
      <xdr:colOff>28574</xdr:colOff>
      <xdr:row>19</xdr:row>
      <xdr:rowOff>166687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3183BD3-7CC7-4DD9-AF2C-FFFA2A4FC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288073</xdr:colOff>
      <xdr:row>5</xdr:row>
      <xdr:rowOff>33715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116A7EE-5A6E-49C9-A1FF-CBA6DA5D2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6</xdr:row>
      <xdr:rowOff>9524</xdr:rowOff>
    </xdr:from>
    <xdr:to>
      <xdr:col>14</xdr:col>
      <xdr:colOff>276225</xdr:colOff>
      <xdr:row>19</xdr:row>
      <xdr:rowOff>123824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3BD32C-E5A1-47F2-BA2A-002F17849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430948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0CF141-9B1E-45CF-8B23-0C355ADCE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433387</xdr:colOff>
      <xdr:row>6</xdr:row>
      <xdr:rowOff>9525</xdr:rowOff>
    </xdr:from>
    <xdr:to>
      <xdr:col>19</xdr:col>
      <xdr:colOff>428625</xdr:colOff>
      <xdr:row>22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AC17F2-332B-48C9-A7AB-66064ABA3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430948</xdr:colOff>
      <xdr:row>5</xdr:row>
      <xdr:rowOff>33715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431C2F-2972-4FC1-909B-A7AEBC6A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414336</xdr:colOff>
      <xdr:row>6</xdr:row>
      <xdr:rowOff>9525</xdr:rowOff>
    </xdr:from>
    <xdr:to>
      <xdr:col>21</xdr:col>
      <xdr:colOff>419099</xdr:colOff>
      <xdr:row>22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13AF92-ABCA-4485-A3A5-852E998F2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440473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A21969-BC5C-4E58-866A-D000B83DD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614362</xdr:colOff>
      <xdr:row>6</xdr:row>
      <xdr:rowOff>0</xdr:rowOff>
    </xdr:from>
    <xdr:to>
      <xdr:col>18</xdr:col>
      <xdr:colOff>609600</xdr:colOff>
      <xdr:row>23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D5418F-03A9-4CDE-919D-18957676C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440473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270FBE-BF59-4875-8C9C-DF1D60A29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14286</xdr:colOff>
      <xdr:row>6</xdr:row>
      <xdr:rowOff>19050</xdr:rowOff>
    </xdr:from>
    <xdr:to>
      <xdr:col>19</xdr:col>
      <xdr:colOff>285749</xdr:colOff>
      <xdr:row>22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AEF23D-6BD6-49CE-8B35-82BD343D9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735748</xdr:colOff>
      <xdr:row>5</xdr:row>
      <xdr:rowOff>33715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FCFFB8A-B166-4859-A5D8-FEA82AE0A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2259748" cy="98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</xdr:colOff>
      <xdr:row>6</xdr:row>
      <xdr:rowOff>9525</xdr:rowOff>
    </xdr:from>
    <xdr:to>
      <xdr:col>19</xdr:col>
      <xdr:colOff>0</xdr:colOff>
      <xdr:row>27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C65B87-0D58-4611-8B96-58895AFF9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326173</xdr:colOff>
      <xdr:row>5</xdr:row>
      <xdr:rowOff>33715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12F835-9578-4202-AE91-DD6F28569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</xdr:colOff>
      <xdr:row>6</xdr:row>
      <xdr:rowOff>66674</xdr:rowOff>
    </xdr:from>
    <xdr:to>
      <xdr:col>19</xdr:col>
      <xdr:colOff>180975</xdr:colOff>
      <xdr:row>21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4CE292-83D8-4465-AE12-10D117371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430948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F21CB3-C3E3-4233-B6BD-1E8EF77D6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1566-D4D1-4711-9D79-1E8AB236E7F8}">
  <dimension ref="A1:B9"/>
  <sheetViews>
    <sheetView tabSelected="1" topLeftCell="B1" workbookViewId="0">
      <selection activeCell="F10" sqref="F10"/>
    </sheetView>
  </sheetViews>
  <sheetFormatPr baseColWidth="10" defaultRowHeight="15" x14ac:dyDescent="0.25"/>
  <cols>
    <col min="1" max="1" width="16.28515625" customWidth="1"/>
    <col min="2" max="2" width="92.42578125" customWidth="1"/>
  </cols>
  <sheetData>
    <row r="1" spans="1:2" ht="18.75" x14ac:dyDescent="0.25">
      <c r="A1" s="23" t="s">
        <v>86</v>
      </c>
      <c r="B1" s="24" t="s">
        <v>82</v>
      </c>
    </row>
    <row r="2" spans="1:2" ht="30" x14ac:dyDescent="0.25">
      <c r="A2" s="25" t="s">
        <v>87</v>
      </c>
      <c r="B2" s="26" t="s">
        <v>118</v>
      </c>
    </row>
    <row r="3" spans="1:2" x14ac:dyDescent="0.25">
      <c r="A3" s="25" t="s">
        <v>88</v>
      </c>
      <c r="B3" s="27" t="s">
        <v>104</v>
      </c>
    </row>
    <row r="4" spans="1:2" x14ac:dyDescent="0.25">
      <c r="A4" s="25" t="s">
        <v>89</v>
      </c>
      <c r="B4" s="26" t="s">
        <v>116</v>
      </c>
    </row>
    <row r="5" spans="1:2" x14ac:dyDescent="0.25">
      <c r="A5" s="25" t="s">
        <v>90</v>
      </c>
      <c r="B5" s="27" t="s">
        <v>108</v>
      </c>
    </row>
    <row r="6" spans="1:2" x14ac:dyDescent="0.25">
      <c r="A6" s="25" t="s">
        <v>91</v>
      </c>
      <c r="B6" s="27" t="s">
        <v>117</v>
      </c>
    </row>
    <row r="7" spans="1:2" x14ac:dyDescent="0.25">
      <c r="A7" s="25" t="s">
        <v>92</v>
      </c>
      <c r="B7" s="27" t="s">
        <v>111</v>
      </c>
    </row>
    <row r="8" spans="1:2" x14ac:dyDescent="0.25">
      <c r="A8" s="25" t="s">
        <v>93</v>
      </c>
      <c r="B8" s="27" t="s">
        <v>114</v>
      </c>
    </row>
    <row r="9" spans="1:2" ht="30" x14ac:dyDescent="0.25">
      <c r="A9" s="25" t="s">
        <v>94</v>
      </c>
      <c r="B9" s="27" t="s">
        <v>112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2254-1598-41C4-A925-15281558E526}">
  <sheetPr codeName="Hoja2"/>
  <dimension ref="A3:E43"/>
  <sheetViews>
    <sheetView zoomScaleNormal="100" workbookViewId="0">
      <selection activeCell="D3" sqref="D3"/>
    </sheetView>
  </sheetViews>
  <sheetFormatPr baseColWidth="10" defaultRowHeight="15" x14ac:dyDescent="0.25"/>
  <cols>
    <col min="1" max="1" width="7.7109375" customWidth="1"/>
    <col min="2" max="2" width="21.85546875" customWidth="1"/>
  </cols>
  <sheetData>
    <row r="3" spans="1:5" x14ac:dyDescent="0.25">
      <c r="D3" s="31" t="s">
        <v>120</v>
      </c>
    </row>
    <row r="4" spans="1:5" x14ac:dyDescent="0.25">
      <c r="D4" s="32" t="s">
        <v>102</v>
      </c>
    </row>
    <row r="6" spans="1:5" ht="15.75" thickBot="1" x14ac:dyDescent="0.3"/>
    <row r="7" spans="1:5" ht="45.75" customHeight="1" x14ac:dyDescent="0.25">
      <c r="C7" s="69" t="s">
        <v>103</v>
      </c>
      <c r="D7" s="69"/>
      <c r="E7" s="69"/>
    </row>
    <row r="8" spans="1:5" ht="30" x14ac:dyDescent="0.25">
      <c r="A8" s="43" t="s">
        <v>97</v>
      </c>
      <c r="B8" s="46" t="s">
        <v>80</v>
      </c>
      <c r="C8" s="20" t="s">
        <v>79</v>
      </c>
      <c r="D8" s="19" t="s">
        <v>78</v>
      </c>
      <c r="E8" s="18" t="s">
        <v>43</v>
      </c>
    </row>
    <row r="9" spans="1:5" x14ac:dyDescent="0.25">
      <c r="A9" s="44" t="s">
        <v>99</v>
      </c>
      <c r="B9" s="47" t="s">
        <v>34</v>
      </c>
      <c r="C9" s="8">
        <v>22107</v>
      </c>
      <c r="D9" s="7">
        <v>20644</v>
      </c>
      <c r="E9" s="6">
        <v>42751</v>
      </c>
    </row>
    <row r="10" spans="1:5" x14ac:dyDescent="0.25">
      <c r="A10" s="44" t="s">
        <v>100</v>
      </c>
      <c r="B10" s="47" t="s">
        <v>33</v>
      </c>
      <c r="C10" s="8">
        <v>3988</v>
      </c>
      <c r="D10" s="7">
        <v>3720</v>
      </c>
      <c r="E10" s="6">
        <v>7708</v>
      </c>
    </row>
    <row r="11" spans="1:5" x14ac:dyDescent="0.25">
      <c r="A11" s="44">
        <v>11</v>
      </c>
      <c r="B11" s="47" t="s">
        <v>98</v>
      </c>
      <c r="C11" s="8">
        <v>18964</v>
      </c>
      <c r="D11" s="7">
        <v>19926</v>
      </c>
      <c r="E11" s="6">
        <v>38890</v>
      </c>
    </row>
    <row r="12" spans="1:5" x14ac:dyDescent="0.25">
      <c r="A12" s="44">
        <v>13</v>
      </c>
      <c r="B12" s="47" t="s">
        <v>31</v>
      </c>
      <c r="C12" s="8">
        <v>3792</v>
      </c>
      <c r="D12" s="7">
        <v>3392</v>
      </c>
      <c r="E12" s="6">
        <v>7184</v>
      </c>
    </row>
    <row r="13" spans="1:5" x14ac:dyDescent="0.25">
      <c r="A13" s="44">
        <v>15</v>
      </c>
      <c r="B13" s="47" t="s">
        <v>30</v>
      </c>
      <c r="C13" s="8">
        <v>5927</v>
      </c>
      <c r="D13" s="7">
        <v>5442</v>
      </c>
      <c r="E13" s="6">
        <v>11369</v>
      </c>
    </row>
    <row r="14" spans="1:5" x14ac:dyDescent="0.25">
      <c r="A14" s="44">
        <v>17</v>
      </c>
      <c r="B14" s="47" t="s">
        <v>29</v>
      </c>
      <c r="C14" s="8">
        <v>4758</v>
      </c>
      <c r="D14" s="7">
        <v>4355</v>
      </c>
      <c r="E14" s="6">
        <v>9113</v>
      </c>
    </row>
    <row r="15" spans="1:5" x14ac:dyDescent="0.25">
      <c r="A15" s="44">
        <v>18</v>
      </c>
      <c r="B15" s="47" t="s">
        <v>28</v>
      </c>
      <c r="C15" s="8">
        <v>1533</v>
      </c>
      <c r="D15" s="7">
        <v>1146</v>
      </c>
      <c r="E15" s="6">
        <v>2679</v>
      </c>
    </row>
    <row r="16" spans="1:5" x14ac:dyDescent="0.25">
      <c r="A16" s="44">
        <v>19</v>
      </c>
      <c r="B16" s="47" t="s">
        <v>27</v>
      </c>
      <c r="C16" s="8">
        <v>9195</v>
      </c>
      <c r="D16" s="7">
        <v>8206</v>
      </c>
      <c r="E16" s="6">
        <v>17401</v>
      </c>
    </row>
    <row r="17" spans="1:5" x14ac:dyDescent="0.25">
      <c r="A17" s="44">
        <v>20</v>
      </c>
      <c r="B17" s="47" t="s">
        <v>26</v>
      </c>
      <c r="C17" s="8">
        <v>3094</v>
      </c>
      <c r="D17" s="7">
        <v>2682</v>
      </c>
      <c r="E17" s="6">
        <v>5776</v>
      </c>
    </row>
    <row r="18" spans="1:5" x14ac:dyDescent="0.25">
      <c r="A18" s="44">
        <v>23</v>
      </c>
      <c r="B18" s="47" t="s">
        <v>25</v>
      </c>
      <c r="C18" s="8">
        <v>4179</v>
      </c>
      <c r="D18" s="7">
        <v>3403</v>
      </c>
      <c r="E18" s="6">
        <v>7582</v>
      </c>
    </row>
    <row r="19" spans="1:5" x14ac:dyDescent="0.25">
      <c r="A19" s="44">
        <v>25</v>
      </c>
      <c r="B19" s="47" t="s">
        <v>24</v>
      </c>
      <c r="C19" s="8">
        <v>11127</v>
      </c>
      <c r="D19" s="7">
        <v>9365</v>
      </c>
      <c r="E19" s="6">
        <v>20492</v>
      </c>
    </row>
    <row r="20" spans="1:5" x14ac:dyDescent="0.25">
      <c r="A20" s="44">
        <v>27</v>
      </c>
      <c r="B20" s="47" t="s">
        <v>23</v>
      </c>
      <c r="C20" s="8">
        <v>1329</v>
      </c>
      <c r="D20" s="7">
        <v>1396</v>
      </c>
      <c r="E20" s="6">
        <v>2725</v>
      </c>
    </row>
    <row r="21" spans="1:5" x14ac:dyDescent="0.25">
      <c r="A21" s="44">
        <v>41</v>
      </c>
      <c r="B21" s="47" t="s">
        <v>22</v>
      </c>
      <c r="C21" s="8">
        <v>5728</v>
      </c>
      <c r="D21" s="7">
        <v>4570</v>
      </c>
      <c r="E21" s="6">
        <v>10298</v>
      </c>
    </row>
    <row r="22" spans="1:5" x14ac:dyDescent="0.25">
      <c r="A22" s="44">
        <v>44</v>
      </c>
      <c r="B22" s="47" t="s">
        <v>21</v>
      </c>
      <c r="C22" s="8">
        <v>1616</v>
      </c>
      <c r="D22" s="7">
        <v>1563</v>
      </c>
      <c r="E22" s="6">
        <v>3179</v>
      </c>
    </row>
    <row r="23" spans="1:5" x14ac:dyDescent="0.25">
      <c r="A23" s="44">
        <v>47</v>
      </c>
      <c r="B23" s="47" t="s">
        <v>20</v>
      </c>
      <c r="C23" s="8">
        <v>2746</v>
      </c>
      <c r="D23" s="7">
        <v>2324</v>
      </c>
      <c r="E23" s="6">
        <v>5070</v>
      </c>
    </row>
    <row r="24" spans="1:5" x14ac:dyDescent="0.25">
      <c r="A24" s="44">
        <v>50</v>
      </c>
      <c r="B24" s="47" t="s">
        <v>19</v>
      </c>
      <c r="C24" s="8">
        <v>2972</v>
      </c>
      <c r="D24" s="7">
        <v>2259</v>
      </c>
      <c r="E24" s="6">
        <v>5231</v>
      </c>
    </row>
    <row r="25" spans="1:5" x14ac:dyDescent="0.25">
      <c r="A25" s="44">
        <v>52</v>
      </c>
      <c r="B25" s="47" t="s">
        <v>18</v>
      </c>
      <c r="C25" s="8">
        <v>11148</v>
      </c>
      <c r="D25" s="7">
        <v>10673</v>
      </c>
      <c r="E25" s="6">
        <v>21821</v>
      </c>
    </row>
    <row r="26" spans="1:5" x14ac:dyDescent="0.25">
      <c r="A26" s="44">
        <v>54</v>
      </c>
      <c r="B26" s="47" t="s">
        <v>17</v>
      </c>
      <c r="C26" s="8">
        <v>5569</v>
      </c>
      <c r="D26" s="7">
        <v>5027</v>
      </c>
      <c r="E26" s="6">
        <v>10596</v>
      </c>
    </row>
    <row r="27" spans="1:5" x14ac:dyDescent="0.25">
      <c r="A27" s="44">
        <v>63</v>
      </c>
      <c r="B27" s="47" t="s">
        <v>16</v>
      </c>
      <c r="C27" s="8">
        <v>2435</v>
      </c>
      <c r="D27" s="7">
        <v>2251</v>
      </c>
      <c r="E27" s="6">
        <v>4686</v>
      </c>
    </row>
    <row r="28" spans="1:5" x14ac:dyDescent="0.25">
      <c r="A28" s="44">
        <v>66</v>
      </c>
      <c r="B28" s="47" t="s">
        <v>15</v>
      </c>
      <c r="C28" s="8">
        <v>3720</v>
      </c>
      <c r="D28" s="7">
        <v>3751</v>
      </c>
      <c r="E28" s="6">
        <v>7471</v>
      </c>
    </row>
    <row r="29" spans="1:5" x14ac:dyDescent="0.25">
      <c r="A29" s="44">
        <v>68</v>
      </c>
      <c r="B29" s="47" t="s">
        <v>14</v>
      </c>
      <c r="C29" s="8">
        <v>8382</v>
      </c>
      <c r="D29" s="7">
        <v>7753</v>
      </c>
      <c r="E29" s="6">
        <v>16135</v>
      </c>
    </row>
    <row r="30" spans="1:5" x14ac:dyDescent="0.25">
      <c r="A30" s="44">
        <v>70</v>
      </c>
      <c r="B30" s="47" t="s">
        <v>13</v>
      </c>
      <c r="C30" s="8">
        <v>2600</v>
      </c>
      <c r="D30" s="7">
        <v>2261</v>
      </c>
      <c r="E30" s="6">
        <v>4861</v>
      </c>
    </row>
    <row r="31" spans="1:5" x14ac:dyDescent="0.25">
      <c r="A31" s="44">
        <v>73</v>
      </c>
      <c r="B31" s="47" t="s">
        <v>12</v>
      </c>
      <c r="C31" s="8">
        <v>5430</v>
      </c>
      <c r="D31" s="7">
        <v>4619</v>
      </c>
      <c r="E31" s="6">
        <v>10049</v>
      </c>
    </row>
    <row r="32" spans="1:5" x14ac:dyDescent="0.25">
      <c r="A32" s="44">
        <v>76</v>
      </c>
      <c r="B32" s="47" t="s">
        <v>11</v>
      </c>
      <c r="C32" s="8">
        <v>16333</v>
      </c>
      <c r="D32" s="7">
        <v>16261</v>
      </c>
      <c r="E32" s="6">
        <v>32594</v>
      </c>
    </row>
    <row r="33" spans="1:5" x14ac:dyDescent="0.25">
      <c r="A33" s="44">
        <v>81</v>
      </c>
      <c r="B33" s="47" t="s">
        <v>10</v>
      </c>
      <c r="C33" s="8">
        <v>908</v>
      </c>
      <c r="D33" s="7">
        <v>758</v>
      </c>
      <c r="E33" s="6">
        <v>1666</v>
      </c>
    </row>
    <row r="34" spans="1:5" x14ac:dyDescent="0.25">
      <c r="A34" s="44">
        <v>85</v>
      </c>
      <c r="B34" s="47" t="s">
        <v>9</v>
      </c>
      <c r="C34" s="8">
        <v>1258</v>
      </c>
      <c r="D34" s="7">
        <v>1090</v>
      </c>
      <c r="E34" s="6">
        <v>2348</v>
      </c>
    </row>
    <row r="35" spans="1:5" x14ac:dyDescent="0.25">
      <c r="A35" s="44">
        <v>86</v>
      </c>
      <c r="B35" s="47" t="s">
        <v>8</v>
      </c>
      <c r="C35" s="8">
        <v>1744</v>
      </c>
      <c r="D35" s="7">
        <v>1435</v>
      </c>
      <c r="E35" s="6">
        <v>3179</v>
      </c>
    </row>
    <row r="36" spans="1:5" x14ac:dyDescent="0.25">
      <c r="A36" s="44">
        <v>88</v>
      </c>
      <c r="B36" s="47" t="s">
        <v>101</v>
      </c>
      <c r="C36" s="8">
        <v>58</v>
      </c>
      <c r="D36" s="7">
        <v>40</v>
      </c>
      <c r="E36" s="6">
        <v>98</v>
      </c>
    </row>
    <row r="37" spans="1:5" x14ac:dyDescent="0.25">
      <c r="A37" s="44">
        <v>91</v>
      </c>
      <c r="B37" s="47" t="s">
        <v>6</v>
      </c>
      <c r="C37" s="8">
        <v>128</v>
      </c>
      <c r="D37" s="7">
        <v>114</v>
      </c>
      <c r="E37" s="6">
        <v>242</v>
      </c>
    </row>
    <row r="38" spans="1:5" x14ac:dyDescent="0.25">
      <c r="A38" s="44">
        <v>94</v>
      </c>
      <c r="B38" s="47" t="s">
        <v>5</v>
      </c>
      <c r="C38" s="8">
        <v>86</v>
      </c>
      <c r="D38" s="7">
        <v>68</v>
      </c>
      <c r="E38" s="6">
        <v>154</v>
      </c>
    </row>
    <row r="39" spans="1:5" x14ac:dyDescent="0.25">
      <c r="A39" s="44">
        <v>95</v>
      </c>
      <c r="B39" s="47" t="s">
        <v>4</v>
      </c>
      <c r="C39" s="8">
        <v>303</v>
      </c>
      <c r="D39" s="7">
        <v>231</v>
      </c>
      <c r="E39" s="6">
        <v>534</v>
      </c>
    </row>
    <row r="40" spans="1:5" x14ac:dyDescent="0.25">
      <c r="A40" s="44">
        <v>97</v>
      </c>
      <c r="B40" s="47" t="s">
        <v>3</v>
      </c>
      <c r="C40" s="8">
        <v>83</v>
      </c>
      <c r="D40" s="7">
        <v>66</v>
      </c>
      <c r="E40" s="6">
        <v>149</v>
      </c>
    </row>
    <row r="41" spans="1:5" x14ac:dyDescent="0.25">
      <c r="A41" s="44">
        <v>99</v>
      </c>
      <c r="B41" s="47" t="s">
        <v>2</v>
      </c>
      <c r="C41" s="8">
        <v>180</v>
      </c>
      <c r="D41" s="7">
        <v>109</v>
      </c>
      <c r="E41" s="6">
        <v>289</v>
      </c>
    </row>
    <row r="42" spans="1:5" ht="15.75" thickBot="1" x14ac:dyDescent="0.3">
      <c r="A42" s="45"/>
      <c r="B42" s="47" t="s">
        <v>1</v>
      </c>
      <c r="C42" s="33"/>
      <c r="D42" s="34"/>
      <c r="E42" s="35">
        <v>0</v>
      </c>
    </row>
    <row r="43" spans="1:5" ht="15.75" thickBot="1" x14ac:dyDescent="0.3">
      <c r="A43" s="41"/>
      <c r="B43" s="42" t="s">
        <v>0</v>
      </c>
      <c r="C43" s="2">
        <f t="shared" ref="C43:D43" si="0">SUM(C9:C42)</f>
        <v>163420</v>
      </c>
      <c r="D43" s="2">
        <f t="shared" si="0"/>
        <v>150900</v>
      </c>
      <c r="E43" s="2">
        <f>SUM(E9:E42)</f>
        <v>314320</v>
      </c>
    </row>
  </sheetData>
  <mergeCells count="1">
    <mergeCell ref="C7:E7"/>
  </mergeCells>
  <pageMargins left="0.7" right="0.7" top="0.75" bottom="0.75" header="0.3" footer="0.3"/>
  <pageSetup orientation="portrait" horizontalDpi="4294967293" verticalDpi="0" r:id="rId1"/>
  <ignoredErrors>
    <ignoredError sqref="A9:A1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12B0-592F-4CFE-A4AA-D4BEDFFBC654}">
  <dimension ref="A3:E43"/>
  <sheetViews>
    <sheetView workbookViewId="0">
      <selection activeCell="D3" sqref="D3"/>
    </sheetView>
  </sheetViews>
  <sheetFormatPr baseColWidth="10" defaultRowHeight="15" x14ac:dyDescent="0.25"/>
  <cols>
    <col min="1" max="1" width="16" customWidth="1"/>
    <col min="6" max="6" width="7.5703125" customWidth="1"/>
    <col min="7" max="7" width="7.42578125" customWidth="1"/>
  </cols>
  <sheetData>
    <row r="3" spans="1:5" x14ac:dyDescent="0.25">
      <c r="D3" s="31" t="s">
        <v>119</v>
      </c>
    </row>
    <row r="4" spans="1:5" x14ac:dyDescent="0.25">
      <c r="D4" s="32" t="s">
        <v>83</v>
      </c>
    </row>
    <row r="6" spans="1:5" ht="15.75" thickBot="1" x14ac:dyDescent="0.3"/>
    <row r="7" spans="1:5" ht="35.25" customHeight="1" x14ac:dyDescent="0.25">
      <c r="B7" s="69" t="s">
        <v>104</v>
      </c>
      <c r="C7" s="70"/>
      <c r="D7" s="70"/>
      <c r="E7" s="70"/>
    </row>
    <row r="8" spans="1:5" ht="60" x14ac:dyDescent="0.25">
      <c r="A8" s="43" t="s">
        <v>80</v>
      </c>
      <c r="B8" s="40" t="s">
        <v>79</v>
      </c>
      <c r="C8" s="11" t="s">
        <v>78</v>
      </c>
      <c r="D8" s="11" t="s">
        <v>77</v>
      </c>
      <c r="E8" s="18" t="s">
        <v>43</v>
      </c>
    </row>
    <row r="9" spans="1:5" x14ac:dyDescent="0.25">
      <c r="A9" s="5" t="s">
        <v>34</v>
      </c>
      <c r="B9" s="28">
        <v>9127</v>
      </c>
      <c r="C9" s="4">
        <v>10191</v>
      </c>
      <c r="D9" s="4">
        <v>9</v>
      </c>
      <c r="E9" s="9">
        <f>B9+C9+D9</f>
        <v>19327</v>
      </c>
    </row>
    <row r="10" spans="1:5" x14ac:dyDescent="0.25">
      <c r="A10" s="5" t="s">
        <v>33</v>
      </c>
      <c r="B10" s="28">
        <v>1845</v>
      </c>
      <c r="C10" s="4">
        <v>2306</v>
      </c>
      <c r="D10" s="4">
        <v>3</v>
      </c>
      <c r="E10" s="9">
        <f t="shared" ref="E10:E42" si="0">B10+C10+D10</f>
        <v>4154</v>
      </c>
    </row>
    <row r="11" spans="1:5" x14ac:dyDescent="0.25">
      <c r="A11" s="5" t="s">
        <v>32</v>
      </c>
      <c r="B11" s="28">
        <v>20012</v>
      </c>
      <c r="C11" s="4">
        <v>18401</v>
      </c>
      <c r="D11" s="4">
        <v>12</v>
      </c>
      <c r="E11" s="9">
        <f t="shared" si="0"/>
        <v>38425</v>
      </c>
    </row>
    <row r="12" spans="1:5" x14ac:dyDescent="0.25">
      <c r="A12" s="5" t="s">
        <v>31</v>
      </c>
      <c r="B12" s="28">
        <v>1766</v>
      </c>
      <c r="C12" s="4">
        <v>2107</v>
      </c>
      <c r="D12" s="4">
        <v>6</v>
      </c>
      <c r="E12" s="9">
        <f t="shared" si="0"/>
        <v>3879</v>
      </c>
    </row>
    <row r="13" spans="1:5" x14ac:dyDescent="0.25">
      <c r="A13" s="5" t="s">
        <v>30</v>
      </c>
      <c r="B13" s="28">
        <v>2713</v>
      </c>
      <c r="C13" s="4">
        <v>2929</v>
      </c>
      <c r="D13" s="4">
        <v>2</v>
      </c>
      <c r="E13" s="9">
        <f t="shared" si="0"/>
        <v>5644</v>
      </c>
    </row>
    <row r="14" spans="1:5" x14ac:dyDescent="0.25">
      <c r="A14" s="5" t="s">
        <v>29</v>
      </c>
      <c r="B14" s="28">
        <v>1476</v>
      </c>
      <c r="C14" s="4">
        <v>1734</v>
      </c>
      <c r="D14" s="4">
        <v>2</v>
      </c>
      <c r="E14" s="9">
        <f t="shared" si="0"/>
        <v>3212</v>
      </c>
    </row>
    <row r="15" spans="1:5" x14ac:dyDescent="0.25">
      <c r="A15" s="5" t="s">
        <v>28</v>
      </c>
      <c r="B15" s="28">
        <v>588</v>
      </c>
      <c r="C15" s="4">
        <v>773</v>
      </c>
      <c r="D15" s="4">
        <v>1</v>
      </c>
      <c r="E15" s="9">
        <f t="shared" si="0"/>
        <v>1362</v>
      </c>
    </row>
    <row r="16" spans="1:5" x14ac:dyDescent="0.25">
      <c r="A16" s="5" t="s">
        <v>27</v>
      </c>
      <c r="B16" s="28">
        <v>1871</v>
      </c>
      <c r="C16" s="4">
        <v>2258</v>
      </c>
      <c r="D16" s="4">
        <v>1</v>
      </c>
      <c r="E16" s="9">
        <f t="shared" si="0"/>
        <v>4130</v>
      </c>
    </row>
    <row r="17" spans="1:5" x14ac:dyDescent="0.25">
      <c r="A17" s="5" t="s">
        <v>26</v>
      </c>
      <c r="B17" s="28">
        <v>1693</v>
      </c>
      <c r="C17" s="4">
        <v>2014</v>
      </c>
      <c r="D17" s="4">
        <v>6</v>
      </c>
      <c r="E17" s="9">
        <f t="shared" si="0"/>
        <v>3713</v>
      </c>
    </row>
    <row r="18" spans="1:5" x14ac:dyDescent="0.25">
      <c r="A18" s="5" t="s">
        <v>25</v>
      </c>
      <c r="B18" s="28">
        <v>1775</v>
      </c>
      <c r="C18" s="4">
        <v>2132</v>
      </c>
      <c r="D18" s="4">
        <v>2</v>
      </c>
      <c r="E18" s="9">
        <f t="shared" si="0"/>
        <v>3909</v>
      </c>
    </row>
    <row r="19" spans="1:5" x14ac:dyDescent="0.25">
      <c r="A19" s="5" t="s">
        <v>24</v>
      </c>
      <c r="B19" s="28">
        <v>2973</v>
      </c>
      <c r="C19" s="4">
        <v>3455</v>
      </c>
      <c r="D19" s="4">
        <v>2</v>
      </c>
      <c r="E19" s="9">
        <f t="shared" si="0"/>
        <v>6430</v>
      </c>
    </row>
    <row r="20" spans="1:5" x14ac:dyDescent="0.25">
      <c r="A20" s="5" t="s">
        <v>23</v>
      </c>
      <c r="B20" s="28">
        <v>237</v>
      </c>
      <c r="C20" s="4">
        <v>260</v>
      </c>
      <c r="D20" s="4">
        <v>3</v>
      </c>
      <c r="E20" s="9">
        <f t="shared" si="0"/>
        <v>500</v>
      </c>
    </row>
    <row r="21" spans="1:5" x14ac:dyDescent="0.25">
      <c r="A21" s="5" t="s">
        <v>22</v>
      </c>
      <c r="B21" s="28">
        <v>3065</v>
      </c>
      <c r="C21" s="4">
        <v>3831</v>
      </c>
      <c r="D21" s="4">
        <v>3</v>
      </c>
      <c r="E21" s="9">
        <f t="shared" si="0"/>
        <v>6899</v>
      </c>
    </row>
    <row r="22" spans="1:5" x14ac:dyDescent="0.25">
      <c r="A22" s="5" t="s">
        <v>21</v>
      </c>
      <c r="B22" s="28">
        <v>651</v>
      </c>
      <c r="C22" s="4">
        <v>731</v>
      </c>
      <c r="D22" s="4">
        <v>0</v>
      </c>
      <c r="E22" s="9">
        <f t="shared" si="0"/>
        <v>1382</v>
      </c>
    </row>
    <row r="23" spans="1:5" x14ac:dyDescent="0.25">
      <c r="A23" s="5" t="s">
        <v>20</v>
      </c>
      <c r="B23" s="28">
        <v>1494</v>
      </c>
      <c r="C23" s="4">
        <v>1766</v>
      </c>
      <c r="D23" s="4">
        <v>3</v>
      </c>
      <c r="E23" s="9">
        <f t="shared" si="0"/>
        <v>3263</v>
      </c>
    </row>
    <row r="24" spans="1:5" x14ac:dyDescent="0.25">
      <c r="A24" s="5" t="s">
        <v>19</v>
      </c>
      <c r="B24" s="28">
        <v>1074</v>
      </c>
      <c r="C24" s="4">
        <v>1385</v>
      </c>
      <c r="D24" s="4">
        <v>1</v>
      </c>
      <c r="E24" s="9">
        <f t="shared" si="0"/>
        <v>2460</v>
      </c>
    </row>
    <row r="25" spans="1:5" x14ac:dyDescent="0.25">
      <c r="A25" s="5" t="s">
        <v>18</v>
      </c>
      <c r="B25" s="28">
        <v>4109</v>
      </c>
      <c r="C25" s="4">
        <v>4563</v>
      </c>
      <c r="D25" s="4">
        <v>6</v>
      </c>
      <c r="E25" s="9">
        <f t="shared" si="0"/>
        <v>8678</v>
      </c>
    </row>
    <row r="26" spans="1:5" x14ac:dyDescent="0.25">
      <c r="A26" s="5" t="s">
        <v>17</v>
      </c>
      <c r="B26" s="28">
        <v>2020</v>
      </c>
      <c r="C26" s="4">
        <v>2385</v>
      </c>
      <c r="D26" s="4">
        <v>2</v>
      </c>
      <c r="E26" s="9">
        <f t="shared" si="0"/>
        <v>4407</v>
      </c>
    </row>
    <row r="27" spans="1:5" x14ac:dyDescent="0.25">
      <c r="A27" s="5" t="s">
        <v>16</v>
      </c>
      <c r="B27" s="28">
        <v>1311</v>
      </c>
      <c r="C27" s="4">
        <v>1608</v>
      </c>
      <c r="D27" s="4">
        <v>2</v>
      </c>
      <c r="E27" s="9">
        <f t="shared" si="0"/>
        <v>2921</v>
      </c>
    </row>
    <row r="28" spans="1:5" x14ac:dyDescent="0.25">
      <c r="A28" s="5" t="s">
        <v>15</v>
      </c>
      <c r="B28" s="28">
        <v>1917</v>
      </c>
      <c r="C28" s="4">
        <v>1933</v>
      </c>
      <c r="D28" s="4">
        <v>2</v>
      </c>
      <c r="E28" s="9">
        <f t="shared" si="0"/>
        <v>3852</v>
      </c>
    </row>
    <row r="29" spans="1:5" x14ac:dyDescent="0.25">
      <c r="A29" s="5" t="s">
        <v>14</v>
      </c>
      <c r="B29" s="28">
        <v>4147</v>
      </c>
      <c r="C29" s="4">
        <v>4457</v>
      </c>
      <c r="D29" s="4">
        <v>7</v>
      </c>
      <c r="E29" s="9">
        <f t="shared" si="0"/>
        <v>8611</v>
      </c>
    </row>
    <row r="30" spans="1:5" x14ac:dyDescent="0.25">
      <c r="A30" s="5" t="s">
        <v>13</v>
      </c>
      <c r="B30" s="28">
        <v>1152</v>
      </c>
      <c r="C30" s="4">
        <v>1463</v>
      </c>
      <c r="D30" s="4">
        <v>3</v>
      </c>
      <c r="E30" s="9">
        <f t="shared" si="0"/>
        <v>2618</v>
      </c>
    </row>
    <row r="31" spans="1:5" x14ac:dyDescent="0.25">
      <c r="A31" s="5" t="s">
        <v>12</v>
      </c>
      <c r="B31" s="28">
        <v>2371</v>
      </c>
      <c r="C31" s="4">
        <v>2963</v>
      </c>
      <c r="D31" s="4">
        <v>3</v>
      </c>
      <c r="E31" s="9">
        <f t="shared" si="0"/>
        <v>5337</v>
      </c>
    </row>
    <row r="32" spans="1:5" x14ac:dyDescent="0.25">
      <c r="A32" s="5" t="s">
        <v>11</v>
      </c>
      <c r="B32" s="28">
        <v>7665</v>
      </c>
      <c r="C32" s="4">
        <v>8228</v>
      </c>
      <c r="D32" s="4">
        <v>11</v>
      </c>
      <c r="E32" s="9">
        <f t="shared" si="0"/>
        <v>15904</v>
      </c>
    </row>
    <row r="33" spans="1:5" x14ac:dyDescent="0.25">
      <c r="A33" s="5" t="s">
        <v>10</v>
      </c>
      <c r="B33" s="28">
        <v>423</v>
      </c>
      <c r="C33" s="4">
        <v>525</v>
      </c>
      <c r="D33" s="4">
        <v>0</v>
      </c>
      <c r="E33" s="9">
        <f t="shared" si="0"/>
        <v>948</v>
      </c>
    </row>
    <row r="34" spans="1:5" x14ac:dyDescent="0.25">
      <c r="A34" s="5" t="s">
        <v>9</v>
      </c>
      <c r="B34" s="28">
        <v>938</v>
      </c>
      <c r="C34" s="4">
        <v>1109</v>
      </c>
      <c r="D34" s="4">
        <v>2</v>
      </c>
      <c r="E34" s="9">
        <f t="shared" si="0"/>
        <v>2049</v>
      </c>
    </row>
    <row r="35" spans="1:5" x14ac:dyDescent="0.25">
      <c r="A35" s="5" t="s">
        <v>8</v>
      </c>
      <c r="B35" s="28">
        <v>670</v>
      </c>
      <c r="C35" s="4">
        <v>822</v>
      </c>
      <c r="D35" s="4">
        <v>0</v>
      </c>
      <c r="E35" s="9">
        <f t="shared" si="0"/>
        <v>1492</v>
      </c>
    </row>
    <row r="36" spans="1:5" x14ac:dyDescent="0.25">
      <c r="A36" s="5" t="s">
        <v>7</v>
      </c>
      <c r="B36" s="28">
        <v>86</v>
      </c>
      <c r="C36" s="4">
        <v>76</v>
      </c>
      <c r="D36" s="4">
        <v>0</v>
      </c>
      <c r="E36" s="9">
        <f t="shared" si="0"/>
        <v>162</v>
      </c>
    </row>
    <row r="37" spans="1:5" x14ac:dyDescent="0.25">
      <c r="A37" s="5" t="s">
        <v>6</v>
      </c>
      <c r="B37" s="28">
        <v>94</v>
      </c>
      <c r="C37" s="4">
        <v>108</v>
      </c>
      <c r="D37" s="4">
        <v>0</v>
      </c>
      <c r="E37" s="9">
        <f t="shared" si="0"/>
        <v>202</v>
      </c>
    </row>
    <row r="38" spans="1:5" x14ac:dyDescent="0.25">
      <c r="A38" s="5" t="s">
        <v>5</v>
      </c>
      <c r="B38" s="28">
        <v>24</v>
      </c>
      <c r="C38" s="4">
        <v>39</v>
      </c>
      <c r="D38" s="4">
        <v>0</v>
      </c>
      <c r="E38" s="9">
        <f t="shared" si="0"/>
        <v>63</v>
      </c>
    </row>
    <row r="39" spans="1:5" x14ac:dyDescent="0.25">
      <c r="A39" s="5" t="s">
        <v>4</v>
      </c>
      <c r="B39" s="28">
        <v>106</v>
      </c>
      <c r="C39" s="4">
        <v>140</v>
      </c>
      <c r="D39" s="4">
        <v>0</v>
      </c>
      <c r="E39" s="9">
        <f t="shared" si="0"/>
        <v>246</v>
      </c>
    </row>
    <row r="40" spans="1:5" x14ac:dyDescent="0.25">
      <c r="A40" s="5" t="s">
        <v>3</v>
      </c>
      <c r="B40" s="28">
        <v>23</v>
      </c>
      <c r="C40" s="4">
        <v>32</v>
      </c>
      <c r="D40" s="4">
        <v>1</v>
      </c>
      <c r="E40" s="9">
        <f t="shared" si="0"/>
        <v>56</v>
      </c>
    </row>
    <row r="41" spans="1:5" x14ac:dyDescent="0.25">
      <c r="A41" s="5" t="s">
        <v>2</v>
      </c>
      <c r="B41" s="28">
        <v>31</v>
      </c>
      <c r="C41" s="4">
        <v>47</v>
      </c>
      <c r="D41" s="4">
        <v>0</v>
      </c>
      <c r="E41" s="9">
        <f t="shared" si="0"/>
        <v>78</v>
      </c>
    </row>
    <row r="42" spans="1:5" x14ac:dyDescent="0.25">
      <c r="A42" s="5" t="s">
        <v>1</v>
      </c>
      <c r="B42" s="28">
        <v>132</v>
      </c>
      <c r="C42" s="4">
        <v>174</v>
      </c>
      <c r="D42" s="4">
        <v>0</v>
      </c>
      <c r="E42" s="9">
        <f t="shared" si="0"/>
        <v>306</v>
      </c>
    </row>
    <row r="43" spans="1:5" ht="15.75" thickBot="1" x14ac:dyDescent="0.3">
      <c r="A43" s="3" t="s">
        <v>0</v>
      </c>
      <c r="B43" s="30">
        <f>SUM(B9:B42)</f>
        <v>79579</v>
      </c>
      <c r="C43" s="1">
        <f>SUM(C9:C42)</f>
        <v>86945</v>
      </c>
      <c r="D43" s="1">
        <f>SUM(D9:D42)</f>
        <v>95</v>
      </c>
      <c r="E43" s="29">
        <f>SUM(E9:E42)</f>
        <v>166619</v>
      </c>
    </row>
  </sheetData>
  <mergeCells count="1">
    <mergeCell ref="B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DA7-9485-4C97-A9CC-9DD32937D59A}">
  <dimension ref="A3:K42"/>
  <sheetViews>
    <sheetView workbookViewId="0">
      <selection activeCell="K5" sqref="K5"/>
    </sheetView>
  </sheetViews>
  <sheetFormatPr baseColWidth="10" defaultRowHeight="15" x14ac:dyDescent="0.25"/>
  <cols>
    <col min="1" max="1" width="16" customWidth="1"/>
  </cols>
  <sheetData>
    <row r="3" spans="1:11" x14ac:dyDescent="0.25">
      <c r="D3" s="31" t="s">
        <v>121</v>
      </c>
    </row>
    <row r="4" spans="1:11" x14ac:dyDescent="0.25">
      <c r="D4" s="32" t="s">
        <v>105</v>
      </c>
    </row>
    <row r="6" spans="1:11" ht="15.75" thickBot="1" x14ac:dyDescent="0.3"/>
    <row r="7" spans="1:11" x14ac:dyDescent="0.25">
      <c r="B7" s="71" t="s">
        <v>106</v>
      </c>
      <c r="C7" s="71"/>
      <c r="D7" s="71"/>
      <c r="E7" s="71"/>
      <c r="F7" s="71"/>
      <c r="G7" s="71"/>
      <c r="H7" s="71"/>
      <c r="I7" s="71"/>
      <c r="J7" s="71"/>
      <c r="K7" s="71"/>
    </row>
    <row r="8" spans="1:11" ht="30" x14ac:dyDescent="0.25">
      <c r="A8" s="21" t="s">
        <v>80</v>
      </c>
      <c r="B8" s="17" t="s">
        <v>76</v>
      </c>
      <c r="C8" s="16" t="s">
        <v>75</v>
      </c>
      <c r="D8" s="16" t="s">
        <v>74</v>
      </c>
      <c r="E8" s="16" t="s">
        <v>73</v>
      </c>
      <c r="F8" s="16" t="s">
        <v>72</v>
      </c>
      <c r="G8" s="16" t="s">
        <v>71</v>
      </c>
      <c r="H8" s="16" t="s">
        <v>70</v>
      </c>
      <c r="I8" s="16" t="s">
        <v>69</v>
      </c>
      <c r="J8" s="16" t="s">
        <v>68</v>
      </c>
      <c r="K8" s="15" t="s">
        <v>65</v>
      </c>
    </row>
    <row r="9" spans="1:11" x14ac:dyDescent="0.25">
      <c r="A9" s="5" t="s">
        <v>6</v>
      </c>
      <c r="B9" s="28">
        <v>25</v>
      </c>
      <c r="C9" s="4">
        <v>26</v>
      </c>
      <c r="D9" s="4">
        <v>23</v>
      </c>
      <c r="E9" s="4">
        <v>17</v>
      </c>
      <c r="F9" s="4">
        <v>20</v>
      </c>
      <c r="G9" s="4">
        <v>29</v>
      </c>
      <c r="H9" s="4">
        <v>34</v>
      </c>
      <c r="I9" s="4">
        <v>41</v>
      </c>
      <c r="J9" s="4">
        <v>27</v>
      </c>
      <c r="K9" s="36">
        <v>242</v>
      </c>
    </row>
    <row r="10" spans="1:11" x14ac:dyDescent="0.25">
      <c r="A10" s="5" t="s">
        <v>34</v>
      </c>
      <c r="B10" s="28">
        <v>1187</v>
      </c>
      <c r="C10" s="4">
        <v>2238</v>
      </c>
      <c r="D10" s="4">
        <v>2907</v>
      </c>
      <c r="E10" s="4">
        <v>2992</v>
      </c>
      <c r="F10" s="4">
        <v>3173</v>
      </c>
      <c r="G10" s="4">
        <v>5174</v>
      </c>
      <c r="H10" s="4">
        <v>6536</v>
      </c>
      <c r="I10" s="4">
        <v>7268</v>
      </c>
      <c r="J10" s="4">
        <v>11276</v>
      </c>
      <c r="K10" s="36">
        <v>42751</v>
      </c>
    </row>
    <row r="11" spans="1:11" x14ac:dyDescent="0.25">
      <c r="A11" s="5" t="s">
        <v>10</v>
      </c>
      <c r="B11" s="28">
        <v>64</v>
      </c>
      <c r="C11" s="4">
        <v>120</v>
      </c>
      <c r="D11" s="4">
        <v>157</v>
      </c>
      <c r="E11" s="4">
        <v>161</v>
      </c>
      <c r="F11" s="4">
        <v>131</v>
      </c>
      <c r="G11" s="4">
        <v>148</v>
      </c>
      <c r="H11" s="4">
        <v>197</v>
      </c>
      <c r="I11" s="4">
        <v>337</v>
      </c>
      <c r="J11" s="4">
        <v>351</v>
      </c>
      <c r="K11" s="36">
        <v>1666</v>
      </c>
    </row>
    <row r="12" spans="1:11" x14ac:dyDescent="0.25">
      <c r="A12" s="5" t="s">
        <v>33</v>
      </c>
      <c r="B12" s="28">
        <v>359</v>
      </c>
      <c r="C12" s="4">
        <v>598</v>
      </c>
      <c r="D12" s="4">
        <v>755</v>
      </c>
      <c r="E12" s="4">
        <v>737</v>
      </c>
      <c r="F12" s="4">
        <v>716</v>
      </c>
      <c r="G12" s="4">
        <v>931</v>
      </c>
      <c r="H12" s="4">
        <v>816</v>
      </c>
      <c r="I12" s="4">
        <v>987</v>
      </c>
      <c r="J12" s="4">
        <v>1809</v>
      </c>
      <c r="K12" s="36">
        <v>7708</v>
      </c>
    </row>
    <row r="13" spans="1:11" x14ac:dyDescent="0.25">
      <c r="A13" s="5" t="s">
        <v>32</v>
      </c>
      <c r="B13" s="28">
        <v>1087</v>
      </c>
      <c r="C13" s="4">
        <v>1923</v>
      </c>
      <c r="D13" s="4">
        <v>2666</v>
      </c>
      <c r="E13" s="4">
        <v>2492</v>
      </c>
      <c r="F13" s="4">
        <v>2680</v>
      </c>
      <c r="G13" s="4">
        <v>4062</v>
      </c>
      <c r="H13" s="4">
        <v>5166</v>
      </c>
      <c r="I13" s="4">
        <v>6956</v>
      </c>
      <c r="J13" s="4">
        <v>11858</v>
      </c>
      <c r="K13" s="36">
        <v>38890</v>
      </c>
    </row>
    <row r="14" spans="1:11" x14ac:dyDescent="0.25">
      <c r="A14" s="5" t="s">
        <v>31</v>
      </c>
      <c r="B14" s="28">
        <v>399</v>
      </c>
      <c r="C14" s="4">
        <v>631</v>
      </c>
      <c r="D14" s="4">
        <v>713</v>
      </c>
      <c r="E14" s="4">
        <v>655</v>
      </c>
      <c r="F14" s="4">
        <v>667</v>
      </c>
      <c r="G14" s="4">
        <v>763</v>
      </c>
      <c r="H14" s="4">
        <v>765</v>
      </c>
      <c r="I14" s="4">
        <v>954</v>
      </c>
      <c r="J14" s="4">
        <v>1637</v>
      </c>
      <c r="K14" s="36">
        <v>7184</v>
      </c>
    </row>
    <row r="15" spans="1:11" x14ac:dyDescent="0.25">
      <c r="A15" s="5" t="s">
        <v>30</v>
      </c>
      <c r="B15" s="28">
        <v>221</v>
      </c>
      <c r="C15" s="4">
        <v>437</v>
      </c>
      <c r="D15" s="4">
        <v>542</v>
      </c>
      <c r="E15" s="4">
        <v>574</v>
      </c>
      <c r="F15" s="4">
        <v>695</v>
      </c>
      <c r="G15" s="4">
        <v>910</v>
      </c>
      <c r="H15" s="4">
        <v>1585</v>
      </c>
      <c r="I15" s="4">
        <v>2451</v>
      </c>
      <c r="J15" s="4">
        <v>3954</v>
      </c>
      <c r="K15" s="36">
        <v>11369</v>
      </c>
    </row>
    <row r="16" spans="1:11" x14ac:dyDescent="0.25">
      <c r="A16" s="5" t="s">
        <v>29</v>
      </c>
      <c r="B16" s="28">
        <v>178</v>
      </c>
      <c r="C16" s="4">
        <v>346</v>
      </c>
      <c r="D16" s="4">
        <v>430</v>
      </c>
      <c r="E16" s="4">
        <v>450</v>
      </c>
      <c r="F16" s="4">
        <v>555</v>
      </c>
      <c r="G16" s="4">
        <v>949</v>
      </c>
      <c r="H16" s="4">
        <v>1358</v>
      </c>
      <c r="I16" s="4">
        <v>2016</v>
      </c>
      <c r="J16" s="4">
        <v>2831</v>
      </c>
      <c r="K16" s="36">
        <v>9113</v>
      </c>
    </row>
    <row r="17" spans="1:11" x14ac:dyDescent="0.25">
      <c r="A17" s="5" t="s">
        <v>28</v>
      </c>
      <c r="B17" s="28">
        <v>136</v>
      </c>
      <c r="C17" s="4">
        <v>194</v>
      </c>
      <c r="D17" s="4">
        <v>188</v>
      </c>
      <c r="E17" s="4">
        <v>218</v>
      </c>
      <c r="F17" s="4">
        <v>218</v>
      </c>
      <c r="G17" s="4">
        <v>260</v>
      </c>
      <c r="H17" s="4">
        <v>351</v>
      </c>
      <c r="I17" s="4">
        <v>483</v>
      </c>
      <c r="J17" s="4">
        <v>631</v>
      </c>
      <c r="K17" s="36">
        <v>2679</v>
      </c>
    </row>
    <row r="18" spans="1:11" x14ac:dyDescent="0.25">
      <c r="A18" s="5" t="s">
        <v>9</v>
      </c>
      <c r="B18" s="28">
        <v>110</v>
      </c>
      <c r="C18" s="4">
        <v>149</v>
      </c>
      <c r="D18" s="4">
        <v>225</v>
      </c>
      <c r="E18" s="4">
        <v>231</v>
      </c>
      <c r="F18" s="4">
        <v>182</v>
      </c>
      <c r="G18" s="4">
        <v>229</v>
      </c>
      <c r="H18" s="4">
        <v>324</v>
      </c>
      <c r="I18" s="4">
        <v>412</v>
      </c>
      <c r="J18" s="4">
        <v>486</v>
      </c>
      <c r="K18" s="36">
        <v>2348</v>
      </c>
    </row>
    <row r="19" spans="1:11" x14ac:dyDescent="0.25">
      <c r="A19" s="5" t="s">
        <v>27</v>
      </c>
      <c r="B19" s="28">
        <v>480</v>
      </c>
      <c r="C19" s="4">
        <v>775</v>
      </c>
      <c r="D19" s="4">
        <v>817</v>
      </c>
      <c r="E19" s="4">
        <v>910</v>
      </c>
      <c r="F19" s="4">
        <v>1009</v>
      </c>
      <c r="G19" s="4">
        <v>1580</v>
      </c>
      <c r="H19" s="4">
        <v>2996</v>
      </c>
      <c r="I19" s="4">
        <v>3945</v>
      </c>
      <c r="J19" s="4">
        <v>4889</v>
      </c>
      <c r="K19" s="36">
        <v>17401</v>
      </c>
    </row>
    <row r="20" spans="1:11" x14ac:dyDescent="0.25">
      <c r="A20" s="5" t="s">
        <v>26</v>
      </c>
      <c r="B20" s="28">
        <v>267</v>
      </c>
      <c r="C20" s="4">
        <v>453</v>
      </c>
      <c r="D20" s="4">
        <v>528</v>
      </c>
      <c r="E20" s="4">
        <v>519</v>
      </c>
      <c r="F20" s="4">
        <v>521</v>
      </c>
      <c r="G20" s="4">
        <v>615</v>
      </c>
      <c r="H20" s="4">
        <v>768</v>
      </c>
      <c r="I20" s="4">
        <v>890</v>
      </c>
      <c r="J20" s="4">
        <v>1215</v>
      </c>
      <c r="K20" s="36">
        <v>5776</v>
      </c>
    </row>
    <row r="21" spans="1:11" x14ac:dyDescent="0.25">
      <c r="A21" s="5" t="s">
        <v>23</v>
      </c>
      <c r="B21" s="28">
        <v>285</v>
      </c>
      <c r="C21" s="4">
        <v>223</v>
      </c>
      <c r="D21" s="4">
        <v>232</v>
      </c>
      <c r="E21" s="4">
        <v>251</v>
      </c>
      <c r="F21" s="4">
        <v>279</v>
      </c>
      <c r="G21" s="4">
        <v>297</v>
      </c>
      <c r="H21" s="4">
        <v>356</v>
      </c>
      <c r="I21" s="4">
        <v>317</v>
      </c>
      <c r="J21" s="4">
        <v>485</v>
      </c>
      <c r="K21" s="36">
        <v>2725</v>
      </c>
    </row>
    <row r="22" spans="1:11" x14ac:dyDescent="0.25">
      <c r="A22" s="5" t="s">
        <v>25</v>
      </c>
      <c r="B22" s="28">
        <v>365</v>
      </c>
      <c r="C22" s="4">
        <v>623</v>
      </c>
      <c r="D22" s="4">
        <v>739</v>
      </c>
      <c r="E22" s="4">
        <v>600</v>
      </c>
      <c r="F22" s="4">
        <v>658</v>
      </c>
      <c r="G22" s="4">
        <v>772</v>
      </c>
      <c r="H22" s="4">
        <v>760</v>
      </c>
      <c r="I22" s="4">
        <v>1174</v>
      </c>
      <c r="J22" s="4">
        <v>1891</v>
      </c>
      <c r="K22" s="36">
        <v>7582</v>
      </c>
    </row>
    <row r="23" spans="1:11" x14ac:dyDescent="0.25">
      <c r="A23" s="5" t="s">
        <v>24</v>
      </c>
      <c r="B23" s="28">
        <v>491</v>
      </c>
      <c r="C23" s="4">
        <v>916</v>
      </c>
      <c r="D23" s="4">
        <v>1170</v>
      </c>
      <c r="E23" s="4">
        <v>1185</v>
      </c>
      <c r="F23" s="4">
        <v>1357</v>
      </c>
      <c r="G23" s="4">
        <v>1973</v>
      </c>
      <c r="H23" s="4">
        <v>3015</v>
      </c>
      <c r="I23" s="4">
        <v>4215</v>
      </c>
      <c r="J23" s="4">
        <v>6170</v>
      </c>
      <c r="K23" s="36">
        <v>20492</v>
      </c>
    </row>
    <row r="24" spans="1:11" x14ac:dyDescent="0.25">
      <c r="A24" s="5" t="s">
        <v>5</v>
      </c>
      <c r="B24" s="28">
        <v>6</v>
      </c>
      <c r="C24" s="4">
        <v>18</v>
      </c>
      <c r="D24" s="4">
        <v>16</v>
      </c>
      <c r="E24" s="4">
        <v>14</v>
      </c>
      <c r="F24" s="4">
        <v>14</v>
      </c>
      <c r="G24" s="4">
        <v>14</v>
      </c>
      <c r="H24" s="4">
        <v>30</v>
      </c>
      <c r="I24" s="4">
        <v>24</v>
      </c>
      <c r="J24" s="4">
        <v>18</v>
      </c>
      <c r="K24" s="36">
        <v>154</v>
      </c>
    </row>
    <row r="25" spans="1:11" x14ac:dyDescent="0.25">
      <c r="A25" s="5" t="s">
        <v>4</v>
      </c>
      <c r="B25" s="28">
        <v>22</v>
      </c>
      <c r="C25" s="4">
        <v>52</v>
      </c>
      <c r="D25" s="4">
        <v>42</v>
      </c>
      <c r="E25" s="4">
        <v>43</v>
      </c>
      <c r="F25" s="4">
        <v>61</v>
      </c>
      <c r="G25" s="4">
        <v>59</v>
      </c>
      <c r="H25" s="4">
        <v>84</v>
      </c>
      <c r="I25" s="4">
        <v>95</v>
      </c>
      <c r="J25" s="4">
        <v>76</v>
      </c>
      <c r="K25" s="36">
        <v>534</v>
      </c>
    </row>
    <row r="26" spans="1:11" x14ac:dyDescent="0.25">
      <c r="A26" s="5" t="s">
        <v>22</v>
      </c>
      <c r="B26" s="28">
        <v>355</v>
      </c>
      <c r="C26" s="4">
        <v>579</v>
      </c>
      <c r="D26" s="4">
        <v>588</v>
      </c>
      <c r="E26" s="4">
        <v>650</v>
      </c>
      <c r="F26" s="4">
        <v>719</v>
      </c>
      <c r="G26" s="4">
        <v>1010</v>
      </c>
      <c r="H26" s="4">
        <v>1470</v>
      </c>
      <c r="I26" s="4">
        <v>2134</v>
      </c>
      <c r="J26" s="4">
        <v>2793</v>
      </c>
      <c r="K26" s="36">
        <v>10298</v>
      </c>
    </row>
    <row r="27" spans="1:11" x14ac:dyDescent="0.25">
      <c r="A27" s="5" t="s">
        <v>21</v>
      </c>
      <c r="B27" s="28">
        <v>317</v>
      </c>
      <c r="C27" s="4">
        <v>340</v>
      </c>
      <c r="D27" s="4">
        <v>293</v>
      </c>
      <c r="E27" s="4">
        <v>261</v>
      </c>
      <c r="F27" s="4">
        <v>289</v>
      </c>
      <c r="G27" s="4">
        <v>352</v>
      </c>
      <c r="H27" s="4">
        <v>372</v>
      </c>
      <c r="I27" s="4">
        <v>389</v>
      </c>
      <c r="J27" s="4">
        <v>566</v>
      </c>
      <c r="K27" s="36">
        <v>3179</v>
      </c>
    </row>
    <row r="28" spans="1:11" x14ac:dyDescent="0.25">
      <c r="A28" s="5" t="s">
        <v>20</v>
      </c>
      <c r="B28" s="28">
        <v>256</v>
      </c>
      <c r="C28" s="4">
        <v>458</v>
      </c>
      <c r="D28" s="4">
        <v>522</v>
      </c>
      <c r="E28" s="4">
        <v>477</v>
      </c>
      <c r="F28" s="4">
        <v>515</v>
      </c>
      <c r="G28" s="4">
        <v>595</v>
      </c>
      <c r="H28" s="4">
        <v>534</v>
      </c>
      <c r="I28" s="4">
        <v>679</v>
      </c>
      <c r="J28" s="4">
        <v>1034</v>
      </c>
      <c r="K28" s="36">
        <v>5070</v>
      </c>
    </row>
    <row r="29" spans="1:11" x14ac:dyDescent="0.25">
      <c r="A29" s="5" t="s">
        <v>19</v>
      </c>
      <c r="B29" s="28">
        <v>204</v>
      </c>
      <c r="C29" s="4">
        <v>347</v>
      </c>
      <c r="D29" s="4">
        <v>412</v>
      </c>
      <c r="E29" s="4">
        <v>441</v>
      </c>
      <c r="F29" s="4">
        <v>433</v>
      </c>
      <c r="G29" s="4">
        <v>524</v>
      </c>
      <c r="H29" s="4">
        <v>694</v>
      </c>
      <c r="I29" s="4">
        <v>970</v>
      </c>
      <c r="J29" s="4">
        <v>1206</v>
      </c>
      <c r="K29" s="36">
        <v>5231</v>
      </c>
    </row>
    <row r="30" spans="1:11" x14ac:dyDescent="0.25">
      <c r="A30" s="5" t="s">
        <v>18</v>
      </c>
      <c r="B30" s="28">
        <v>445</v>
      </c>
      <c r="C30" s="4">
        <v>764</v>
      </c>
      <c r="D30" s="4">
        <v>913</v>
      </c>
      <c r="E30" s="4">
        <v>1026</v>
      </c>
      <c r="F30" s="4">
        <v>1183</v>
      </c>
      <c r="G30" s="4">
        <v>2250</v>
      </c>
      <c r="H30" s="4">
        <v>3672</v>
      </c>
      <c r="I30" s="4">
        <v>5159</v>
      </c>
      <c r="J30" s="4">
        <v>6409</v>
      </c>
      <c r="K30" s="36">
        <v>21821</v>
      </c>
    </row>
    <row r="31" spans="1:11" x14ac:dyDescent="0.25">
      <c r="A31" s="5" t="s">
        <v>17</v>
      </c>
      <c r="B31" s="28">
        <v>315</v>
      </c>
      <c r="C31" s="4">
        <v>604</v>
      </c>
      <c r="D31" s="4">
        <v>755</v>
      </c>
      <c r="E31" s="4">
        <v>755</v>
      </c>
      <c r="F31" s="4">
        <v>871</v>
      </c>
      <c r="G31" s="4">
        <v>1178</v>
      </c>
      <c r="H31" s="4">
        <v>1478</v>
      </c>
      <c r="I31" s="4">
        <v>1930</v>
      </c>
      <c r="J31" s="4">
        <v>2710</v>
      </c>
      <c r="K31" s="36">
        <v>10596</v>
      </c>
    </row>
    <row r="32" spans="1:11" x14ac:dyDescent="0.25">
      <c r="A32" s="5" t="s">
        <v>8</v>
      </c>
      <c r="B32" s="28">
        <v>122</v>
      </c>
      <c r="C32" s="4">
        <v>184</v>
      </c>
      <c r="D32" s="4">
        <v>183</v>
      </c>
      <c r="E32" s="4">
        <v>233</v>
      </c>
      <c r="F32" s="4">
        <v>261</v>
      </c>
      <c r="G32" s="4">
        <v>304</v>
      </c>
      <c r="H32" s="4">
        <v>471</v>
      </c>
      <c r="I32" s="4">
        <v>675</v>
      </c>
      <c r="J32" s="4">
        <v>746</v>
      </c>
      <c r="K32" s="36">
        <v>3179</v>
      </c>
    </row>
    <row r="33" spans="1:11" x14ac:dyDescent="0.25">
      <c r="A33" s="5" t="s">
        <v>16</v>
      </c>
      <c r="B33" s="28">
        <v>79</v>
      </c>
      <c r="C33" s="4">
        <v>176</v>
      </c>
      <c r="D33" s="4">
        <v>239</v>
      </c>
      <c r="E33" s="4">
        <v>267</v>
      </c>
      <c r="F33" s="4">
        <v>313</v>
      </c>
      <c r="G33" s="4">
        <v>466</v>
      </c>
      <c r="H33" s="4">
        <v>722</v>
      </c>
      <c r="I33" s="4">
        <v>952</v>
      </c>
      <c r="J33" s="4">
        <v>1472</v>
      </c>
      <c r="K33" s="36">
        <v>4686</v>
      </c>
    </row>
    <row r="34" spans="1:11" x14ac:dyDescent="0.25">
      <c r="A34" s="5" t="s">
        <v>15</v>
      </c>
      <c r="B34" s="28">
        <v>198</v>
      </c>
      <c r="C34" s="4">
        <v>306</v>
      </c>
      <c r="D34" s="4">
        <v>370</v>
      </c>
      <c r="E34" s="4">
        <v>423</v>
      </c>
      <c r="F34" s="4">
        <v>487</v>
      </c>
      <c r="G34" s="4">
        <v>730</v>
      </c>
      <c r="H34" s="4">
        <v>1099</v>
      </c>
      <c r="I34" s="4">
        <v>1609</v>
      </c>
      <c r="J34" s="4">
        <v>2249</v>
      </c>
      <c r="K34" s="36">
        <v>7471</v>
      </c>
    </row>
    <row r="35" spans="1:11" x14ac:dyDescent="0.25">
      <c r="A35" s="5" t="s">
        <v>107</v>
      </c>
      <c r="B35" s="28">
        <v>6</v>
      </c>
      <c r="C35" s="4">
        <v>9</v>
      </c>
      <c r="D35" s="4">
        <v>12</v>
      </c>
      <c r="E35" s="4">
        <v>11</v>
      </c>
      <c r="F35" s="4">
        <v>11</v>
      </c>
      <c r="G35" s="4">
        <v>9</v>
      </c>
      <c r="H35" s="4">
        <v>8</v>
      </c>
      <c r="I35" s="4">
        <v>11</v>
      </c>
      <c r="J35" s="4">
        <v>21</v>
      </c>
      <c r="K35" s="36">
        <v>98</v>
      </c>
    </row>
    <row r="36" spans="1:11" x14ac:dyDescent="0.25">
      <c r="A36" s="5" t="s">
        <v>14</v>
      </c>
      <c r="B36" s="28">
        <v>380</v>
      </c>
      <c r="C36" s="4">
        <v>767</v>
      </c>
      <c r="D36" s="4">
        <v>960</v>
      </c>
      <c r="E36" s="4">
        <v>1030</v>
      </c>
      <c r="F36" s="4">
        <v>1147</v>
      </c>
      <c r="G36" s="4">
        <v>1657</v>
      </c>
      <c r="H36" s="4">
        <v>2271</v>
      </c>
      <c r="I36" s="4">
        <v>3200</v>
      </c>
      <c r="J36" s="4">
        <v>4723</v>
      </c>
      <c r="K36" s="36">
        <v>16135</v>
      </c>
    </row>
    <row r="37" spans="1:11" x14ac:dyDescent="0.25">
      <c r="A37" s="5" t="s">
        <v>13</v>
      </c>
      <c r="B37" s="28">
        <v>259</v>
      </c>
      <c r="C37" s="4">
        <v>382</v>
      </c>
      <c r="D37" s="4">
        <v>395</v>
      </c>
      <c r="E37" s="4">
        <v>417</v>
      </c>
      <c r="F37" s="4">
        <v>398</v>
      </c>
      <c r="G37" s="4">
        <v>506</v>
      </c>
      <c r="H37" s="4">
        <v>566</v>
      </c>
      <c r="I37" s="4">
        <v>699</v>
      </c>
      <c r="J37" s="4">
        <v>1239</v>
      </c>
      <c r="K37" s="36">
        <v>4861</v>
      </c>
    </row>
    <row r="38" spans="1:11" x14ac:dyDescent="0.25">
      <c r="A38" s="5" t="s">
        <v>12</v>
      </c>
      <c r="B38" s="28">
        <v>273</v>
      </c>
      <c r="C38" s="4">
        <v>503</v>
      </c>
      <c r="D38" s="4">
        <v>524</v>
      </c>
      <c r="E38" s="4">
        <v>569</v>
      </c>
      <c r="F38" s="4">
        <v>589</v>
      </c>
      <c r="G38" s="4">
        <v>865</v>
      </c>
      <c r="H38" s="4">
        <v>1409</v>
      </c>
      <c r="I38" s="4">
        <v>2124</v>
      </c>
      <c r="J38" s="4">
        <v>3193</v>
      </c>
      <c r="K38" s="36">
        <v>10049</v>
      </c>
    </row>
    <row r="39" spans="1:11" x14ac:dyDescent="0.25">
      <c r="A39" s="5" t="s">
        <v>11</v>
      </c>
      <c r="B39" s="28">
        <v>744</v>
      </c>
      <c r="C39" s="4">
        <v>1317</v>
      </c>
      <c r="D39" s="4">
        <v>1819</v>
      </c>
      <c r="E39" s="4">
        <v>1872</v>
      </c>
      <c r="F39" s="4">
        <v>2115</v>
      </c>
      <c r="G39" s="4">
        <v>3320</v>
      </c>
      <c r="H39" s="4">
        <v>4673</v>
      </c>
      <c r="I39" s="4">
        <v>6500</v>
      </c>
      <c r="J39" s="4">
        <v>10234</v>
      </c>
      <c r="K39" s="36">
        <v>32594</v>
      </c>
    </row>
    <row r="40" spans="1:11" x14ac:dyDescent="0.25">
      <c r="A40" s="5" t="s">
        <v>3</v>
      </c>
      <c r="B40" s="28">
        <v>6</v>
      </c>
      <c r="C40" s="4">
        <v>16</v>
      </c>
      <c r="D40" s="4">
        <v>9</v>
      </c>
      <c r="E40" s="4">
        <v>11</v>
      </c>
      <c r="F40" s="4">
        <v>18</v>
      </c>
      <c r="G40" s="4">
        <v>28</v>
      </c>
      <c r="H40" s="4">
        <v>19</v>
      </c>
      <c r="I40" s="4">
        <v>28</v>
      </c>
      <c r="J40" s="4">
        <v>14</v>
      </c>
      <c r="K40" s="36">
        <v>149</v>
      </c>
    </row>
    <row r="41" spans="1:11" x14ac:dyDescent="0.25">
      <c r="A41" s="5" t="s">
        <v>2</v>
      </c>
      <c r="B41" s="28">
        <v>17</v>
      </c>
      <c r="C41" s="4">
        <v>25</v>
      </c>
      <c r="D41" s="4">
        <v>24</v>
      </c>
      <c r="E41" s="4">
        <v>23</v>
      </c>
      <c r="F41" s="4">
        <v>27</v>
      </c>
      <c r="G41" s="4">
        <v>24</v>
      </c>
      <c r="H41" s="4">
        <v>56</v>
      </c>
      <c r="I41" s="4">
        <v>43</v>
      </c>
      <c r="J41" s="4">
        <v>50</v>
      </c>
      <c r="K41" s="36">
        <v>289</v>
      </c>
    </row>
    <row r="42" spans="1:11" ht="15.75" thickBot="1" x14ac:dyDescent="0.3">
      <c r="A42" s="3" t="s">
        <v>0</v>
      </c>
      <c r="B42" s="37">
        <v>9658</v>
      </c>
      <c r="C42" s="38">
        <v>16499</v>
      </c>
      <c r="D42" s="38">
        <v>20168</v>
      </c>
      <c r="E42" s="38">
        <v>20515</v>
      </c>
      <c r="F42" s="38">
        <v>22312</v>
      </c>
      <c r="G42" s="38">
        <v>32583</v>
      </c>
      <c r="H42" s="38">
        <v>44655</v>
      </c>
      <c r="I42" s="38">
        <v>59667</v>
      </c>
      <c r="J42" s="38">
        <v>88263</v>
      </c>
      <c r="K42" s="39">
        <v>314320</v>
      </c>
    </row>
  </sheetData>
  <mergeCells count="1">
    <mergeCell ref="B7:K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BD2D-297F-4819-91D5-1760411AE855}">
  <dimension ref="A2:M43"/>
  <sheetViews>
    <sheetView workbookViewId="0">
      <selection activeCell="K5" sqref="K5"/>
    </sheetView>
  </sheetViews>
  <sheetFormatPr baseColWidth="10" defaultRowHeight="15" x14ac:dyDescent="0.25"/>
  <cols>
    <col min="1" max="1" width="15.85546875" customWidth="1"/>
  </cols>
  <sheetData>
    <row r="2" spans="1:13" x14ac:dyDescent="0.25">
      <c r="D2" s="31" t="s">
        <v>122</v>
      </c>
    </row>
    <row r="3" spans="1:13" x14ac:dyDescent="0.25">
      <c r="D3" s="32" t="s">
        <v>109</v>
      </c>
    </row>
    <row r="6" spans="1:13" ht="15.75" thickBot="1" x14ac:dyDescent="0.3"/>
    <row r="7" spans="1:13" x14ac:dyDescent="0.25">
      <c r="B7" s="72" t="s">
        <v>108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ht="30" x14ac:dyDescent="0.25">
      <c r="A8" s="21" t="s">
        <v>80</v>
      </c>
      <c r="B8" s="12" t="s">
        <v>76</v>
      </c>
      <c r="C8" s="11" t="s">
        <v>75</v>
      </c>
      <c r="D8" s="11" t="s">
        <v>74</v>
      </c>
      <c r="E8" s="11" t="s">
        <v>73</v>
      </c>
      <c r="F8" s="11" t="s">
        <v>72</v>
      </c>
      <c r="G8" s="11" t="s">
        <v>71</v>
      </c>
      <c r="H8" s="11" t="s">
        <v>70</v>
      </c>
      <c r="I8" s="11" t="s">
        <v>69</v>
      </c>
      <c r="J8" s="11" t="s">
        <v>68</v>
      </c>
      <c r="K8" s="11" t="s">
        <v>67</v>
      </c>
      <c r="L8" s="11" t="s">
        <v>66</v>
      </c>
      <c r="M8" s="10" t="s">
        <v>43</v>
      </c>
    </row>
    <row r="9" spans="1:13" x14ac:dyDescent="0.25">
      <c r="A9" s="5" t="s">
        <v>34</v>
      </c>
      <c r="B9" s="28">
        <v>326</v>
      </c>
      <c r="C9" s="4">
        <v>1399</v>
      </c>
      <c r="D9" s="4">
        <v>2646</v>
      </c>
      <c r="E9" s="4">
        <v>2232</v>
      </c>
      <c r="F9" s="4">
        <v>1700</v>
      </c>
      <c r="G9" s="4">
        <v>2221</v>
      </c>
      <c r="H9" s="4">
        <v>2783</v>
      </c>
      <c r="I9" s="4">
        <v>2138</v>
      </c>
      <c r="J9" s="4">
        <v>3808</v>
      </c>
      <c r="K9" s="4">
        <v>3</v>
      </c>
      <c r="L9" s="4">
        <v>71</v>
      </c>
      <c r="M9" s="36">
        <f>SUM(B9:L9)</f>
        <v>19327</v>
      </c>
    </row>
    <row r="10" spans="1:13" x14ac:dyDescent="0.25">
      <c r="A10" s="5" t="s">
        <v>33</v>
      </c>
      <c r="B10" s="28">
        <v>112</v>
      </c>
      <c r="C10" s="4">
        <v>454</v>
      </c>
      <c r="D10" s="4">
        <v>689</v>
      </c>
      <c r="E10" s="4">
        <v>528</v>
      </c>
      <c r="F10" s="4">
        <v>453</v>
      </c>
      <c r="G10" s="4">
        <v>463</v>
      </c>
      <c r="H10" s="4">
        <v>338</v>
      </c>
      <c r="I10" s="4">
        <v>290</v>
      </c>
      <c r="J10" s="4">
        <v>802</v>
      </c>
      <c r="K10" s="4">
        <v>0</v>
      </c>
      <c r="L10" s="4">
        <v>25</v>
      </c>
      <c r="M10" s="36">
        <f>SUM(B10:L10)</f>
        <v>4154</v>
      </c>
    </row>
    <row r="11" spans="1:13" x14ac:dyDescent="0.25">
      <c r="A11" s="5" t="s">
        <v>32</v>
      </c>
      <c r="B11" s="28">
        <v>516</v>
      </c>
      <c r="C11" s="4">
        <v>1584</v>
      </c>
      <c r="D11" s="4">
        <v>3114</v>
      </c>
      <c r="E11" s="4">
        <v>2529</v>
      </c>
      <c r="F11" s="4">
        <v>2054</v>
      </c>
      <c r="G11" s="4">
        <v>2881</v>
      </c>
      <c r="H11" s="4">
        <v>4334</v>
      </c>
      <c r="I11" s="4">
        <v>5640</v>
      </c>
      <c r="J11" s="4">
        <v>15514</v>
      </c>
      <c r="K11" s="4">
        <v>13</v>
      </c>
      <c r="L11" s="4">
        <v>246</v>
      </c>
      <c r="M11" s="36">
        <f t="shared" ref="M11:M42" si="0">SUM(B11:L11)</f>
        <v>38425</v>
      </c>
    </row>
    <row r="12" spans="1:13" x14ac:dyDescent="0.25">
      <c r="A12" s="5" t="s">
        <v>31</v>
      </c>
      <c r="B12" s="28">
        <v>156</v>
      </c>
      <c r="C12" s="4">
        <v>492</v>
      </c>
      <c r="D12" s="4">
        <v>672</v>
      </c>
      <c r="E12" s="4">
        <v>509</v>
      </c>
      <c r="F12" s="4">
        <v>386</v>
      </c>
      <c r="G12" s="4">
        <v>386</v>
      </c>
      <c r="H12" s="4">
        <v>354</v>
      </c>
      <c r="I12" s="4">
        <v>303</v>
      </c>
      <c r="J12" s="4">
        <v>603</v>
      </c>
      <c r="K12" s="4">
        <v>4</v>
      </c>
      <c r="L12" s="4">
        <v>14</v>
      </c>
      <c r="M12" s="36">
        <f t="shared" si="0"/>
        <v>3879</v>
      </c>
    </row>
    <row r="13" spans="1:13" x14ac:dyDescent="0.25">
      <c r="A13" s="5" t="s">
        <v>30</v>
      </c>
      <c r="B13" s="28">
        <v>80</v>
      </c>
      <c r="C13" s="4">
        <v>372</v>
      </c>
      <c r="D13" s="4">
        <v>595</v>
      </c>
      <c r="E13" s="4">
        <v>417</v>
      </c>
      <c r="F13" s="4">
        <v>345</v>
      </c>
      <c r="G13" s="4">
        <v>445</v>
      </c>
      <c r="H13" s="4">
        <v>646</v>
      </c>
      <c r="I13" s="4">
        <v>840</v>
      </c>
      <c r="J13" s="4">
        <v>1873</v>
      </c>
      <c r="K13" s="4">
        <v>1</v>
      </c>
      <c r="L13" s="4">
        <v>30</v>
      </c>
      <c r="M13" s="36">
        <f t="shared" si="0"/>
        <v>5644</v>
      </c>
    </row>
    <row r="14" spans="1:13" x14ac:dyDescent="0.25">
      <c r="A14" s="5" t="s">
        <v>29</v>
      </c>
      <c r="B14" s="28">
        <v>55</v>
      </c>
      <c r="C14" s="4">
        <v>282</v>
      </c>
      <c r="D14" s="4">
        <v>413</v>
      </c>
      <c r="E14" s="4">
        <v>305</v>
      </c>
      <c r="F14" s="4">
        <v>250</v>
      </c>
      <c r="G14" s="4">
        <v>314</v>
      </c>
      <c r="H14" s="4">
        <v>393</v>
      </c>
      <c r="I14" s="4">
        <v>462</v>
      </c>
      <c r="J14" s="4">
        <v>721</v>
      </c>
      <c r="K14" s="4">
        <v>1</v>
      </c>
      <c r="L14" s="4">
        <v>16</v>
      </c>
      <c r="M14" s="36">
        <f t="shared" si="0"/>
        <v>3212</v>
      </c>
    </row>
    <row r="15" spans="1:13" x14ac:dyDescent="0.25">
      <c r="A15" s="5" t="s">
        <v>28</v>
      </c>
      <c r="B15" s="28">
        <v>17</v>
      </c>
      <c r="C15" s="4">
        <v>114</v>
      </c>
      <c r="D15" s="4">
        <v>204</v>
      </c>
      <c r="E15" s="4">
        <v>144</v>
      </c>
      <c r="F15" s="4">
        <v>100</v>
      </c>
      <c r="G15" s="4">
        <v>106</v>
      </c>
      <c r="H15" s="4">
        <v>129</v>
      </c>
      <c r="I15" s="4">
        <v>159</v>
      </c>
      <c r="J15" s="4">
        <v>384</v>
      </c>
      <c r="K15" s="4">
        <v>1</v>
      </c>
      <c r="L15" s="4">
        <v>4</v>
      </c>
      <c r="M15" s="36">
        <f t="shared" si="0"/>
        <v>1362</v>
      </c>
    </row>
    <row r="16" spans="1:13" x14ac:dyDescent="0.25">
      <c r="A16" s="5" t="s">
        <v>27</v>
      </c>
      <c r="B16" s="28">
        <v>62</v>
      </c>
      <c r="C16" s="4">
        <v>256</v>
      </c>
      <c r="D16" s="4">
        <v>381</v>
      </c>
      <c r="E16" s="4">
        <v>341</v>
      </c>
      <c r="F16" s="4">
        <v>264</v>
      </c>
      <c r="G16" s="4">
        <v>291</v>
      </c>
      <c r="H16" s="4">
        <v>755</v>
      </c>
      <c r="I16" s="4">
        <v>644</v>
      </c>
      <c r="J16" s="4">
        <v>1100</v>
      </c>
      <c r="K16" s="4">
        <v>2</v>
      </c>
      <c r="L16" s="4">
        <v>34</v>
      </c>
      <c r="M16" s="36">
        <f t="shared" si="0"/>
        <v>4130</v>
      </c>
    </row>
    <row r="17" spans="1:13" x14ac:dyDescent="0.25">
      <c r="A17" s="5" t="s">
        <v>26</v>
      </c>
      <c r="B17" s="28">
        <v>70</v>
      </c>
      <c r="C17" s="4">
        <v>313</v>
      </c>
      <c r="D17" s="4">
        <v>523</v>
      </c>
      <c r="E17" s="4">
        <v>396</v>
      </c>
      <c r="F17" s="4">
        <v>348</v>
      </c>
      <c r="G17" s="4">
        <v>339</v>
      </c>
      <c r="H17" s="4">
        <v>358</v>
      </c>
      <c r="I17" s="4">
        <v>450</v>
      </c>
      <c r="J17" s="4">
        <v>899</v>
      </c>
      <c r="K17" s="4">
        <v>3</v>
      </c>
      <c r="L17" s="4">
        <v>14</v>
      </c>
      <c r="M17" s="36">
        <f t="shared" si="0"/>
        <v>3713</v>
      </c>
    </row>
    <row r="18" spans="1:13" x14ac:dyDescent="0.25">
      <c r="A18" s="5" t="s">
        <v>25</v>
      </c>
      <c r="B18" s="28">
        <v>56</v>
      </c>
      <c r="C18" s="4">
        <v>228</v>
      </c>
      <c r="D18" s="4">
        <v>470</v>
      </c>
      <c r="E18" s="4">
        <v>443</v>
      </c>
      <c r="F18" s="4">
        <v>385</v>
      </c>
      <c r="G18" s="4">
        <v>415</v>
      </c>
      <c r="H18" s="4">
        <v>309</v>
      </c>
      <c r="I18" s="4">
        <v>310</v>
      </c>
      <c r="J18" s="4">
        <v>1261</v>
      </c>
      <c r="K18" s="4">
        <v>2</v>
      </c>
      <c r="L18" s="4">
        <v>30</v>
      </c>
      <c r="M18" s="36">
        <f t="shared" si="0"/>
        <v>3909</v>
      </c>
    </row>
    <row r="19" spans="1:13" x14ac:dyDescent="0.25">
      <c r="A19" s="5" t="s">
        <v>24</v>
      </c>
      <c r="B19" s="28">
        <v>140</v>
      </c>
      <c r="C19" s="4">
        <v>478</v>
      </c>
      <c r="D19" s="4">
        <v>859</v>
      </c>
      <c r="E19" s="4">
        <v>660</v>
      </c>
      <c r="F19" s="4">
        <v>498</v>
      </c>
      <c r="G19" s="4">
        <v>583</v>
      </c>
      <c r="H19" s="4">
        <v>723</v>
      </c>
      <c r="I19" s="4">
        <v>752</v>
      </c>
      <c r="J19" s="4">
        <v>1691</v>
      </c>
      <c r="K19" s="4">
        <v>2</v>
      </c>
      <c r="L19" s="4">
        <v>44</v>
      </c>
      <c r="M19" s="36">
        <f t="shared" si="0"/>
        <v>6430</v>
      </c>
    </row>
    <row r="20" spans="1:13" x14ac:dyDescent="0.25">
      <c r="A20" s="5" t="s">
        <v>23</v>
      </c>
      <c r="B20" s="28">
        <v>16</v>
      </c>
      <c r="C20" s="4">
        <v>63</v>
      </c>
      <c r="D20" s="4">
        <v>75</v>
      </c>
      <c r="E20" s="4">
        <v>80</v>
      </c>
      <c r="F20" s="4">
        <v>46</v>
      </c>
      <c r="G20" s="4">
        <v>32</v>
      </c>
      <c r="H20" s="4">
        <v>50</v>
      </c>
      <c r="I20" s="4">
        <v>39</v>
      </c>
      <c r="J20" s="4">
        <v>94</v>
      </c>
      <c r="K20" s="4">
        <v>0</v>
      </c>
      <c r="L20" s="4">
        <v>5</v>
      </c>
      <c r="M20" s="36">
        <f t="shared" si="0"/>
        <v>500</v>
      </c>
    </row>
    <row r="21" spans="1:13" x14ac:dyDescent="0.25">
      <c r="A21" s="5" t="s">
        <v>22</v>
      </c>
      <c r="B21" s="28">
        <v>179</v>
      </c>
      <c r="C21" s="4">
        <v>565</v>
      </c>
      <c r="D21" s="4">
        <v>807</v>
      </c>
      <c r="E21" s="4">
        <v>574</v>
      </c>
      <c r="F21" s="4">
        <v>401</v>
      </c>
      <c r="G21" s="4">
        <v>535</v>
      </c>
      <c r="H21" s="4">
        <v>826</v>
      </c>
      <c r="I21" s="4">
        <v>1147</v>
      </c>
      <c r="J21" s="4">
        <v>1831</v>
      </c>
      <c r="K21" s="4">
        <v>2</v>
      </c>
      <c r="L21" s="4">
        <v>32</v>
      </c>
      <c r="M21" s="36">
        <f t="shared" si="0"/>
        <v>6899</v>
      </c>
    </row>
    <row r="22" spans="1:13" x14ac:dyDescent="0.25">
      <c r="A22" s="5" t="s">
        <v>21</v>
      </c>
      <c r="B22" s="28">
        <v>26</v>
      </c>
      <c r="C22" s="4">
        <v>102</v>
      </c>
      <c r="D22" s="4">
        <v>172</v>
      </c>
      <c r="E22" s="4">
        <v>142</v>
      </c>
      <c r="F22" s="4">
        <v>148</v>
      </c>
      <c r="G22" s="4">
        <v>133</v>
      </c>
      <c r="H22" s="4">
        <v>143</v>
      </c>
      <c r="I22" s="4">
        <v>146</v>
      </c>
      <c r="J22" s="4">
        <v>361</v>
      </c>
      <c r="K22" s="4">
        <v>0</v>
      </c>
      <c r="L22" s="4">
        <v>9</v>
      </c>
      <c r="M22" s="36">
        <f t="shared" si="0"/>
        <v>1382</v>
      </c>
    </row>
    <row r="23" spans="1:13" x14ac:dyDescent="0.25">
      <c r="A23" s="5" t="s">
        <v>20</v>
      </c>
      <c r="B23" s="28">
        <v>95</v>
      </c>
      <c r="C23" s="4">
        <v>328</v>
      </c>
      <c r="D23" s="4">
        <v>537</v>
      </c>
      <c r="E23" s="4">
        <v>380</v>
      </c>
      <c r="F23" s="4">
        <v>320</v>
      </c>
      <c r="G23" s="4">
        <v>326</v>
      </c>
      <c r="H23" s="4">
        <v>318</v>
      </c>
      <c r="I23" s="4">
        <v>295</v>
      </c>
      <c r="J23" s="4">
        <v>645</v>
      </c>
      <c r="K23" s="4">
        <v>1</v>
      </c>
      <c r="L23" s="4">
        <v>18</v>
      </c>
      <c r="M23" s="36">
        <f t="shared" si="0"/>
        <v>3263</v>
      </c>
    </row>
    <row r="24" spans="1:13" x14ac:dyDescent="0.25">
      <c r="A24" s="5" t="s">
        <v>19</v>
      </c>
      <c r="B24" s="28">
        <v>72</v>
      </c>
      <c r="C24" s="4">
        <v>266</v>
      </c>
      <c r="D24" s="4">
        <v>407</v>
      </c>
      <c r="E24" s="4">
        <v>279</v>
      </c>
      <c r="F24" s="4">
        <v>204</v>
      </c>
      <c r="G24" s="4">
        <v>185</v>
      </c>
      <c r="H24" s="4">
        <v>208</v>
      </c>
      <c r="I24" s="4">
        <v>257</v>
      </c>
      <c r="J24" s="4">
        <v>566</v>
      </c>
      <c r="K24" s="4">
        <v>2</v>
      </c>
      <c r="L24" s="4">
        <v>14</v>
      </c>
      <c r="M24" s="36">
        <f t="shared" si="0"/>
        <v>2460</v>
      </c>
    </row>
    <row r="25" spans="1:13" x14ac:dyDescent="0.25">
      <c r="A25" s="5" t="s">
        <v>18</v>
      </c>
      <c r="B25" s="28">
        <v>82</v>
      </c>
      <c r="C25" s="4">
        <v>370</v>
      </c>
      <c r="D25" s="4">
        <v>727</v>
      </c>
      <c r="E25" s="4">
        <v>524</v>
      </c>
      <c r="F25" s="4">
        <v>506</v>
      </c>
      <c r="G25" s="4">
        <v>584</v>
      </c>
      <c r="H25" s="4">
        <v>1338</v>
      </c>
      <c r="I25" s="4">
        <v>1586</v>
      </c>
      <c r="J25" s="4">
        <v>2909</v>
      </c>
      <c r="K25" s="4">
        <v>6</v>
      </c>
      <c r="L25" s="4">
        <v>46</v>
      </c>
      <c r="M25" s="36">
        <f t="shared" si="0"/>
        <v>8678</v>
      </c>
    </row>
    <row r="26" spans="1:13" x14ac:dyDescent="0.25">
      <c r="A26" s="5" t="s">
        <v>17</v>
      </c>
      <c r="B26" s="28">
        <v>80</v>
      </c>
      <c r="C26" s="4">
        <v>342</v>
      </c>
      <c r="D26" s="4">
        <v>551</v>
      </c>
      <c r="E26" s="4">
        <v>435</v>
      </c>
      <c r="F26" s="4">
        <v>330</v>
      </c>
      <c r="G26" s="4">
        <v>368</v>
      </c>
      <c r="H26" s="4">
        <v>391</v>
      </c>
      <c r="I26" s="4">
        <v>501</v>
      </c>
      <c r="J26" s="4">
        <v>1381</v>
      </c>
      <c r="K26" s="4">
        <v>1</v>
      </c>
      <c r="L26" s="4">
        <v>27</v>
      </c>
      <c r="M26" s="36">
        <f t="shared" si="0"/>
        <v>4407</v>
      </c>
    </row>
    <row r="27" spans="1:13" x14ac:dyDescent="0.25">
      <c r="A27" s="5" t="s">
        <v>16</v>
      </c>
      <c r="B27" s="28">
        <v>32</v>
      </c>
      <c r="C27" s="4">
        <v>194</v>
      </c>
      <c r="D27" s="4">
        <v>275</v>
      </c>
      <c r="E27" s="4">
        <v>211</v>
      </c>
      <c r="F27" s="4">
        <v>175</v>
      </c>
      <c r="G27" s="4">
        <v>186</v>
      </c>
      <c r="H27" s="4">
        <v>391</v>
      </c>
      <c r="I27" s="4">
        <v>513</v>
      </c>
      <c r="J27" s="4">
        <v>936</v>
      </c>
      <c r="K27" s="4">
        <v>0</v>
      </c>
      <c r="L27" s="4">
        <v>8</v>
      </c>
      <c r="M27" s="36">
        <f t="shared" si="0"/>
        <v>2921</v>
      </c>
    </row>
    <row r="28" spans="1:13" x14ac:dyDescent="0.25">
      <c r="A28" s="5" t="s">
        <v>15</v>
      </c>
      <c r="B28" s="28">
        <v>115</v>
      </c>
      <c r="C28" s="4">
        <v>306</v>
      </c>
      <c r="D28" s="4">
        <v>474</v>
      </c>
      <c r="E28" s="4">
        <v>351</v>
      </c>
      <c r="F28" s="4">
        <v>294</v>
      </c>
      <c r="G28" s="4">
        <v>325</v>
      </c>
      <c r="H28" s="4">
        <v>438</v>
      </c>
      <c r="I28" s="4">
        <v>599</v>
      </c>
      <c r="J28" s="4">
        <v>935</v>
      </c>
      <c r="K28" s="4">
        <v>1</v>
      </c>
      <c r="L28" s="4">
        <v>14</v>
      </c>
      <c r="M28" s="36">
        <f t="shared" si="0"/>
        <v>3852</v>
      </c>
    </row>
    <row r="29" spans="1:13" x14ac:dyDescent="0.25">
      <c r="A29" s="5" t="s">
        <v>14</v>
      </c>
      <c r="B29" s="28">
        <v>132</v>
      </c>
      <c r="C29" s="4">
        <v>543</v>
      </c>
      <c r="D29" s="4">
        <v>1044</v>
      </c>
      <c r="E29" s="4">
        <v>887</v>
      </c>
      <c r="F29" s="4">
        <v>625</v>
      </c>
      <c r="G29" s="4">
        <v>749</v>
      </c>
      <c r="H29" s="4">
        <v>887</v>
      </c>
      <c r="I29" s="4">
        <v>1130</v>
      </c>
      <c r="J29" s="4">
        <v>2566</v>
      </c>
      <c r="K29" s="4">
        <v>2</v>
      </c>
      <c r="L29" s="4">
        <v>46</v>
      </c>
      <c r="M29" s="36">
        <f t="shared" si="0"/>
        <v>8611</v>
      </c>
    </row>
    <row r="30" spans="1:13" x14ac:dyDescent="0.25">
      <c r="A30" s="5" t="s">
        <v>13</v>
      </c>
      <c r="B30" s="28">
        <v>48</v>
      </c>
      <c r="C30" s="4">
        <v>263</v>
      </c>
      <c r="D30" s="4">
        <v>436</v>
      </c>
      <c r="E30" s="4">
        <v>269</v>
      </c>
      <c r="F30" s="4">
        <v>240</v>
      </c>
      <c r="G30" s="4">
        <v>254</v>
      </c>
      <c r="H30" s="4">
        <v>247</v>
      </c>
      <c r="I30" s="4">
        <v>231</v>
      </c>
      <c r="J30" s="4">
        <v>615</v>
      </c>
      <c r="K30" s="4">
        <v>0</v>
      </c>
      <c r="L30" s="4">
        <v>15</v>
      </c>
      <c r="M30" s="36">
        <f t="shared" si="0"/>
        <v>2618</v>
      </c>
    </row>
    <row r="31" spans="1:13" x14ac:dyDescent="0.25">
      <c r="A31" s="5" t="s">
        <v>12</v>
      </c>
      <c r="B31" s="28">
        <v>96</v>
      </c>
      <c r="C31" s="4">
        <v>364</v>
      </c>
      <c r="D31" s="4">
        <v>554</v>
      </c>
      <c r="E31" s="4">
        <v>485</v>
      </c>
      <c r="F31" s="4">
        <v>351</v>
      </c>
      <c r="G31" s="4">
        <v>397</v>
      </c>
      <c r="H31" s="4">
        <v>639</v>
      </c>
      <c r="I31" s="4">
        <v>736</v>
      </c>
      <c r="J31" s="4">
        <v>1670</v>
      </c>
      <c r="K31" s="4">
        <v>3</v>
      </c>
      <c r="L31" s="4">
        <v>42</v>
      </c>
      <c r="M31" s="36">
        <f t="shared" si="0"/>
        <v>5337</v>
      </c>
    </row>
    <row r="32" spans="1:13" x14ac:dyDescent="0.25">
      <c r="A32" s="5" t="s">
        <v>11</v>
      </c>
      <c r="B32" s="28">
        <v>239</v>
      </c>
      <c r="C32" s="4">
        <v>808</v>
      </c>
      <c r="D32" s="4">
        <v>1538</v>
      </c>
      <c r="E32" s="4">
        <v>1450</v>
      </c>
      <c r="F32" s="4">
        <v>1090</v>
      </c>
      <c r="G32" s="4">
        <v>1450</v>
      </c>
      <c r="H32" s="4">
        <v>1828</v>
      </c>
      <c r="I32" s="4">
        <v>2177</v>
      </c>
      <c r="J32" s="4">
        <v>5201</v>
      </c>
      <c r="K32" s="4">
        <v>9</v>
      </c>
      <c r="L32" s="4">
        <v>114</v>
      </c>
      <c r="M32" s="36">
        <f t="shared" si="0"/>
        <v>15904</v>
      </c>
    </row>
    <row r="33" spans="1:13" x14ac:dyDescent="0.25">
      <c r="A33" s="5" t="s">
        <v>10</v>
      </c>
      <c r="B33" s="28">
        <v>20</v>
      </c>
      <c r="C33" s="4">
        <v>82</v>
      </c>
      <c r="D33" s="4">
        <v>138</v>
      </c>
      <c r="E33" s="4">
        <v>157</v>
      </c>
      <c r="F33" s="4">
        <v>77</v>
      </c>
      <c r="G33" s="4">
        <v>75</v>
      </c>
      <c r="H33" s="4">
        <v>72</v>
      </c>
      <c r="I33" s="4">
        <v>100</v>
      </c>
      <c r="J33" s="4">
        <v>224</v>
      </c>
      <c r="K33" s="4">
        <v>0</v>
      </c>
      <c r="L33" s="4">
        <v>3</v>
      </c>
      <c r="M33" s="36">
        <f t="shared" si="0"/>
        <v>948</v>
      </c>
    </row>
    <row r="34" spans="1:13" x14ac:dyDescent="0.25">
      <c r="A34" s="5" t="s">
        <v>9</v>
      </c>
      <c r="B34" s="28">
        <v>43</v>
      </c>
      <c r="C34" s="4">
        <v>157</v>
      </c>
      <c r="D34" s="4">
        <v>328</v>
      </c>
      <c r="E34" s="4">
        <v>209</v>
      </c>
      <c r="F34" s="4">
        <v>151</v>
      </c>
      <c r="G34" s="4">
        <v>123</v>
      </c>
      <c r="H34" s="4">
        <v>244</v>
      </c>
      <c r="I34" s="4">
        <v>270</v>
      </c>
      <c r="J34" s="4">
        <v>509</v>
      </c>
      <c r="K34" s="4">
        <v>1</v>
      </c>
      <c r="L34" s="4">
        <v>14</v>
      </c>
      <c r="M34" s="36">
        <f t="shared" si="0"/>
        <v>2049</v>
      </c>
    </row>
    <row r="35" spans="1:13" x14ac:dyDescent="0.25">
      <c r="A35" s="5" t="s">
        <v>8</v>
      </c>
      <c r="B35" s="28">
        <v>20</v>
      </c>
      <c r="C35" s="4">
        <v>83</v>
      </c>
      <c r="D35" s="4">
        <v>196</v>
      </c>
      <c r="E35" s="4">
        <v>114</v>
      </c>
      <c r="F35" s="4">
        <v>95</v>
      </c>
      <c r="G35" s="4">
        <v>106</v>
      </c>
      <c r="H35" s="4">
        <v>183</v>
      </c>
      <c r="I35" s="4">
        <v>255</v>
      </c>
      <c r="J35" s="4">
        <v>427</v>
      </c>
      <c r="K35" s="4">
        <v>1</v>
      </c>
      <c r="L35" s="4">
        <v>12</v>
      </c>
      <c r="M35" s="36">
        <f t="shared" si="0"/>
        <v>1492</v>
      </c>
    </row>
    <row r="36" spans="1:13" x14ac:dyDescent="0.25">
      <c r="A36" s="5" t="s">
        <v>7</v>
      </c>
      <c r="B36" s="28">
        <v>0</v>
      </c>
      <c r="C36" s="4">
        <v>7</v>
      </c>
      <c r="D36" s="4">
        <v>22</v>
      </c>
      <c r="E36" s="4">
        <v>21</v>
      </c>
      <c r="F36" s="4">
        <v>26</v>
      </c>
      <c r="G36" s="4">
        <v>22</v>
      </c>
      <c r="H36" s="4">
        <v>13</v>
      </c>
      <c r="I36" s="4">
        <v>16</v>
      </c>
      <c r="J36" s="4">
        <v>33</v>
      </c>
      <c r="K36" s="4">
        <v>0</v>
      </c>
      <c r="L36" s="4">
        <v>2</v>
      </c>
      <c r="M36" s="36">
        <f t="shared" si="0"/>
        <v>162</v>
      </c>
    </row>
    <row r="37" spans="1:13" x14ac:dyDescent="0.25">
      <c r="A37" s="5" t="s">
        <v>6</v>
      </c>
      <c r="B37" s="28">
        <v>12</v>
      </c>
      <c r="C37" s="4">
        <v>29</v>
      </c>
      <c r="D37" s="4">
        <v>40</v>
      </c>
      <c r="E37" s="4">
        <v>17</v>
      </c>
      <c r="F37" s="4">
        <v>16</v>
      </c>
      <c r="G37" s="4">
        <v>23</v>
      </c>
      <c r="H37" s="4">
        <v>11</v>
      </c>
      <c r="I37" s="4">
        <v>16</v>
      </c>
      <c r="J37" s="4">
        <v>36</v>
      </c>
      <c r="K37" s="4">
        <v>0</v>
      </c>
      <c r="L37" s="4">
        <v>2</v>
      </c>
      <c r="M37" s="36">
        <f t="shared" si="0"/>
        <v>202</v>
      </c>
    </row>
    <row r="38" spans="1:13" x14ac:dyDescent="0.25">
      <c r="A38" s="5" t="s">
        <v>5</v>
      </c>
      <c r="B38" s="28">
        <v>6</v>
      </c>
      <c r="C38" s="4">
        <v>26</v>
      </c>
      <c r="D38" s="4">
        <v>13</v>
      </c>
      <c r="E38" s="4">
        <v>2</v>
      </c>
      <c r="F38" s="4">
        <v>7</v>
      </c>
      <c r="G38" s="4">
        <v>3</v>
      </c>
      <c r="H38" s="4">
        <v>1</v>
      </c>
      <c r="I38" s="4">
        <v>3</v>
      </c>
      <c r="J38" s="4">
        <v>2</v>
      </c>
      <c r="K38" s="4">
        <v>0</v>
      </c>
      <c r="L38" s="4">
        <v>0</v>
      </c>
      <c r="M38" s="36">
        <f t="shared" si="0"/>
        <v>63</v>
      </c>
    </row>
    <row r="39" spans="1:13" x14ac:dyDescent="0.25">
      <c r="A39" s="5" t="s">
        <v>4</v>
      </c>
      <c r="B39" s="28">
        <v>4</v>
      </c>
      <c r="C39" s="4">
        <v>21</v>
      </c>
      <c r="D39" s="4">
        <v>40</v>
      </c>
      <c r="E39" s="4">
        <v>26</v>
      </c>
      <c r="F39" s="4">
        <v>17</v>
      </c>
      <c r="G39" s="4">
        <v>21</v>
      </c>
      <c r="H39" s="4">
        <v>16</v>
      </c>
      <c r="I39" s="4">
        <v>26</v>
      </c>
      <c r="J39" s="4">
        <v>73</v>
      </c>
      <c r="K39" s="4">
        <v>1</v>
      </c>
      <c r="L39" s="4">
        <v>1</v>
      </c>
      <c r="M39" s="36">
        <f t="shared" si="0"/>
        <v>246</v>
      </c>
    </row>
    <row r="40" spans="1:13" x14ac:dyDescent="0.25">
      <c r="A40" s="5" t="s">
        <v>3</v>
      </c>
      <c r="B40" s="28">
        <v>3</v>
      </c>
      <c r="C40" s="4">
        <v>13</v>
      </c>
      <c r="D40" s="4">
        <v>6</v>
      </c>
      <c r="E40" s="4">
        <v>7</v>
      </c>
      <c r="F40" s="4">
        <v>1</v>
      </c>
      <c r="G40" s="4">
        <v>3</v>
      </c>
      <c r="H40" s="4">
        <v>6</v>
      </c>
      <c r="I40" s="4">
        <v>7</v>
      </c>
      <c r="J40" s="4">
        <v>9</v>
      </c>
      <c r="K40" s="4">
        <v>0</v>
      </c>
      <c r="L40" s="4">
        <v>1</v>
      </c>
      <c r="M40" s="36">
        <f t="shared" si="0"/>
        <v>56</v>
      </c>
    </row>
    <row r="41" spans="1:13" x14ac:dyDescent="0.25">
      <c r="A41" s="5" t="s">
        <v>2</v>
      </c>
      <c r="B41" s="28">
        <v>7</v>
      </c>
      <c r="C41" s="4">
        <v>4</v>
      </c>
      <c r="D41" s="4">
        <v>21</v>
      </c>
      <c r="E41" s="4">
        <v>18</v>
      </c>
      <c r="F41" s="4">
        <v>5</v>
      </c>
      <c r="G41" s="4">
        <v>1</v>
      </c>
      <c r="H41" s="4">
        <v>4</v>
      </c>
      <c r="I41" s="4">
        <v>4</v>
      </c>
      <c r="J41" s="4">
        <v>13</v>
      </c>
      <c r="K41" s="4">
        <v>0</v>
      </c>
      <c r="L41" s="4">
        <v>1</v>
      </c>
      <c r="M41" s="36">
        <f t="shared" si="0"/>
        <v>78</v>
      </c>
    </row>
    <row r="42" spans="1:13" x14ac:dyDescent="0.25">
      <c r="A42" s="5" t="s">
        <v>1</v>
      </c>
      <c r="B42" s="28">
        <v>18</v>
      </c>
      <c r="C42" s="4">
        <v>20</v>
      </c>
      <c r="D42" s="4">
        <v>41</v>
      </c>
      <c r="E42" s="4">
        <v>35</v>
      </c>
      <c r="F42" s="4">
        <v>19</v>
      </c>
      <c r="G42" s="4">
        <v>29</v>
      </c>
      <c r="H42" s="4">
        <v>46</v>
      </c>
      <c r="I42" s="4">
        <v>37</v>
      </c>
      <c r="J42" s="4">
        <v>61</v>
      </c>
      <c r="K42" s="4">
        <v>0</v>
      </c>
      <c r="L42" s="4">
        <v>0</v>
      </c>
      <c r="M42" s="36">
        <f t="shared" si="0"/>
        <v>306</v>
      </c>
    </row>
    <row r="43" spans="1:13" ht="15.75" thickBot="1" x14ac:dyDescent="0.3">
      <c r="A43" s="3" t="s">
        <v>0</v>
      </c>
      <c r="B43" s="37">
        <f>SUM(B9:B42)</f>
        <v>2935</v>
      </c>
      <c r="C43" s="38">
        <f>SUM(C9:C42)</f>
        <v>10928</v>
      </c>
      <c r="D43" s="38">
        <f t="shared" ref="D43:L43" si="1">SUM(D9:D42)</f>
        <v>19008</v>
      </c>
      <c r="E43" s="38">
        <f t="shared" si="1"/>
        <v>15177</v>
      </c>
      <c r="F43" s="38">
        <f t="shared" si="1"/>
        <v>11927</v>
      </c>
      <c r="G43" s="38">
        <f t="shared" si="1"/>
        <v>14374</v>
      </c>
      <c r="H43" s="38">
        <f t="shared" si="1"/>
        <v>19422</v>
      </c>
      <c r="I43" s="38">
        <f t="shared" si="1"/>
        <v>22079</v>
      </c>
      <c r="J43" s="38">
        <f t="shared" si="1"/>
        <v>49753</v>
      </c>
      <c r="K43" s="38">
        <f t="shared" si="1"/>
        <v>62</v>
      </c>
      <c r="L43" s="38">
        <f t="shared" si="1"/>
        <v>954</v>
      </c>
      <c r="M43" s="39">
        <f>SUM(B43:L43)</f>
        <v>166619</v>
      </c>
    </row>
  </sheetData>
  <mergeCells count="1">
    <mergeCell ref="B7:M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30DB-63B3-4881-AB6B-FA7C61AC6E1F}">
  <dimension ref="A2:J43"/>
  <sheetViews>
    <sheetView workbookViewId="0">
      <selection activeCell="J4" sqref="J4"/>
    </sheetView>
  </sheetViews>
  <sheetFormatPr baseColWidth="10" defaultRowHeight="15" x14ac:dyDescent="0.25"/>
  <cols>
    <col min="1" max="1" width="15.85546875" customWidth="1"/>
    <col min="3" max="3" width="12.7109375" customWidth="1"/>
  </cols>
  <sheetData>
    <row r="2" spans="1:10" x14ac:dyDescent="0.25">
      <c r="D2" s="31" t="s">
        <v>123</v>
      </c>
    </row>
    <row r="3" spans="1:10" x14ac:dyDescent="0.25">
      <c r="D3" s="32" t="s">
        <v>115</v>
      </c>
    </row>
    <row r="6" spans="1:10" ht="15.75" thickBot="1" x14ac:dyDescent="0.3"/>
    <row r="7" spans="1:10" x14ac:dyDescent="0.25">
      <c r="B7" s="72" t="s">
        <v>81</v>
      </c>
      <c r="C7" s="72"/>
      <c r="D7" s="72"/>
      <c r="E7" s="72"/>
      <c r="F7" s="72"/>
      <c r="G7" s="72"/>
      <c r="H7" s="72"/>
      <c r="I7" s="72"/>
      <c r="J7" s="72"/>
    </row>
    <row r="8" spans="1:10" ht="60.75" thickBot="1" x14ac:dyDescent="0.3">
      <c r="A8" s="21" t="s">
        <v>80</v>
      </c>
      <c r="B8" s="14" t="s">
        <v>64</v>
      </c>
      <c r="C8" s="13" t="s">
        <v>63</v>
      </c>
      <c r="D8" s="13" t="s">
        <v>110</v>
      </c>
      <c r="E8" s="13" t="s">
        <v>62</v>
      </c>
      <c r="F8" s="13" t="s">
        <v>61</v>
      </c>
      <c r="G8" s="13" t="s">
        <v>96</v>
      </c>
      <c r="H8" s="13" t="s">
        <v>60</v>
      </c>
      <c r="I8" s="13" t="s">
        <v>59</v>
      </c>
      <c r="J8" s="10" t="s">
        <v>43</v>
      </c>
    </row>
    <row r="9" spans="1:10" x14ac:dyDescent="0.25">
      <c r="A9" s="5" t="s">
        <v>34</v>
      </c>
      <c r="B9" s="48">
        <v>5.1223676721684694E-3</v>
      </c>
      <c r="C9" s="49">
        <v>5.8363946810161951E-2</v>
      </c>
      <c r="D9" s="49">
        <v>0.38200444973353342</v>
      </c>
      <c r="E9" s="49">
        <v>1.5522326279298392E-3</v>
      </c>
      <c r="F9" s="49">
        <v>0.55171521705386251</v>
      </c>
      <c r="G9" s="49">
        <v>3.1044652558596784E-4</v>
      </c>
      <c r="H9" s="49">
        <v>6.7263413876959691E-4</v>
      </c>
      <c r="I9" s="49">
        <v>2.5870543798830651E-4</v>
      </c>
      <c r="J9" s="52">
        <v>1</v>
      </c>
    </row>
    <row r="10" spans="1:10" x14ac:dyDescent="0.25">
      <c r="A10" s="5" t="s">
        <v>33</v>
      </c>
      <c r="B10" s="48">
        <v>3.2980259990370728E-2</v>
      </c>
      <c r="C10" s="49">
        <v>0.1386615310544054</v>
      </c>
      <c r="D10" s="49">
        <v>0.4207992296581608</v>
      </c>
      <c r="E10" s="49">
        <v>6.2590274434280212E-3</v>
      </c>
      <c r="F10" s="49">
        <v>0.39672604718343762</v>
      </c>
      <c r="G10" s="49">
        <v>1.9258545979778526E-3</v>
      </c>
      <c r="H10" s="49">
        <v>2.4073182474723159E-3</v>
      </c>
      <c r="I10" s="49">
        <v>2.4073182474723158E-4</v>
      </c>
      <c r="J10" s="52">
        <v>1</v>
      </c>
    </row>
    <row r="11" spans="1:10" x14ac:dyDescent="0.25">
      <c r="A11" s="5" t="s">
        <v>32</v>
      </c>
      <c r="B11" s="48">
        <v>2.3162003903708524E-3</v>
      </c>
      <c r="C11" s="49">
        <v>3.5653871177618738E-3</v>
      </c>
      <c r="D11" s="49">
        <v>0.40653220559531555</v>
      </c>
      <c r="E11" s="49">
        <v>3.3311646063760572E-3</v>
      </c>
      <c r="F11" s="49">
        <v>0.58337020169160703</v>
      </c>
      <c r="G11" s="49">
        <v>4.9446974625894601E-4</v>
      </c>
      <c r="H11" s="49">
        <v>3.1229668184775539E-4</v>
      </c>
      <c r="I11" s="49">
        <v>7.8074170461938847E-5</v>
      </c>
      <c r="J11" s="52">
        <v>1</v>
      </c>
    </row>
    <row r="12" spans="1:10" x14ac:dyDescent="0.25">
      <c r="A12" s="5" t="s">
        <v>31</v>
      </c>
      <c r="B12" s="48">
        <v>1.2889920082495489E-2</v>
      </c>
      <c r="C12" s="49">
        <v>0.35318381026037637</v>
      </c>
      <c r="D12" s="49">
        <v>0.3480278422273782</v>
      </c>
      <c r="E12" s="49">
        <v>1.0311936065996391E-3</v>
      </c>
      <c r="F12" s="49">
        <v>0.27893787058520236</v>
      </c>
      <c r="G12" s="49">
        <v>3.8669760247486465E-3</v>
      </c>
      <c r="H12" s="49">
        <v>2.0623872131992783E-3</v>
      </c>
      <c r="I12" s="49">
        <v>0</v>
      </c>
      <c r="J12" s="52">
        <v>1</v>
      </c>
    </row>
    <row r="13" spans="1:10" x14ac:dyDescent="0.25">
      <c r="A13" s="5" t="s">
        <v>30</v>
      </c>
      <c r="B13" s="48">
        <v>1.4174344436569809E-3</v>
      </c>
      <c r="C13" s="49">
        <v>7.6187101346562721E-3</v>
      </c>
      <c r="D13" s="49">
        <v>0.46084337349397592</v>
      </c>
      <c r="E13" s="49">
        <v>6.2012756909992917E-3</v>
      </c>
      <c r="F13" s="49">
        <v>0.52356484762579736</v>
      </c>
      <c r="G13" s="49">
        <v>1.7717930545712261E-4</v>
      </c>
      <c r="H13" s="49">
        <v>1.7717930545712261E-4</v>
      </c>
      <c r="I13" s="49">
        <v>0</v>
      </c>
      <c r="J13" s="52">
        <v>1</v>
      </c>
    </row>
    <row r="14" spans="1:10" x14ac:dyDescent="0.25">
      <c r="A14" s="5" t="s">
        <v>29</v>
      </c>
      <c r="B14" s="48">
        <v>8.6550435865504358E-2</v>
      </c>
      <c r="C14" s="49">
        <v>1.61892901618929E-2</v>
      </c>
      <c r="D14" s="49">
        <v>0.53300124533001247</v>
      </c>
      <c r="E14" s="49">
        <v>3.1133250311332503E-4</v>
      </c>
      <c r="F14" s="49">
        <v>0.35990037359900373</v>
      </c>
      <c r="G14" s="49">
        <v>3.1133250311332503E-4</v>
      </c>
      <c r="H14" s="49">
        <v>2.4906600249066002E-3</v>
      </c>
      <c r="I14" s="49">
        <v>1.2453300124533001E-3</v>
      </c>
      <c r="J14" s="52">
        <v>1</v>
      </c>
    </row>
    <row r="15" spans="1:10" x14ac:dyDescent="0.25">
      <c r="A15" s="5" t="s">
        <v>28</v>
      </c>
      <c r="B15" s="48">
        <v>3.0102790014684289E-2</v>
      </c>
      <c r="C15" s="49">
        <v>1.7621145374449341E-2</v>
      </c>
      <c r="D15" s="49">
        <v>0.31497797356828194</v>
      </c>
      <c r="E15" s="49">
        <v>1.3215859030837005E-2</v>
      </c>
      <c r="F15" s="49">
        <v>0.6204111600587372</v>
      </c>
      <c r="G15" s="49">
        <v>2.2026431718061676E-3</v>
      </c>
      <c r="H15" s="49">
        <v>1.4684287812041115E-3</v>
      </c>
      <c r="I15" s="49">
        <v>0</v>
      </c>
      <c r="J15" s="52">
        <v>1</v>
      </c>
    </row>
    <row r="16" spans="1:10" x14ac:dyDescent="0.25">
      <c r="A16" s="5" t="s">
        <v>27</v>
      </c>
      <c r="B16" s="48">
        <v>0.1765133171912833</v>
      </c>
      <c r="C16" s="49">
        <v>0.16368038740920096</v>
      </c>
      <c r="D16" s="49">
        <v>0.12566585956416465</v>
      </c>
      <c r="E16" s="49">
        <v>1.4527845036319612E-3</v>
      </c>
      <c r="F16" s="49">
        <v>0.53050847457627115</v>
      </c>
      <c r="G16" s="49">
        <v>2.4213075060532688E-4</v>
      </c>
      <c r="H16" s="49">
        <v>4.8426150121065375E-4</v>
      </c>
      <c r="I16" s="49">
        <v>1.4527845036319612E-3</v>
      </c>
      <c r="J16" s="52">
        <v>1</v>
      </c>
    </row>
    <row r="17" spans="1:10" x14ac:dyDescent="0.25">
      <c r="A17" s="5" t="s">
        <v>26</v>
      </c>
      <c r="B17" s="48">
        <v>2.0468623754376514E-2</v>
      </c>
      <c r="C17" s="49">
        <v>0.14812819822246162</v>
      </c>
      <c r="D17" s="49">
        <v>0.34069485591166171</v>
      </c>
      <c r="E17" s="49">
        <v>8.0797199030433614E-4</v>
      </c>
      <c r="F17" s="49">
        <v>0.48666846215997844</v>
      </c>
      <c r="G17" s="49">
        <v>1.3466199838405601E-3</v>
      </c>
      <c r="H17" s="49">
        <v>1.6159439806086723E-3</v>
      </c>
      <c r="I17" s="49">
        <v>2.6932399676811203E-4</v>
      </c>
      <c r="J17" s="52">
        <v>1</v>
      </c>
    </row>
    <row r="18" spans="1:10" x14ac:dyDescent="0.25">
      <c r="A18" s="5" t="s">
        <v>25</v>
      </c>
      <c r="B18" s="48">
        <v>8.5443847531337935E-2</v>
      </c>
      <c r="C18" s="49">
        <v>0.11128165771297006</v>
      </c>
      <c r="D18" s="49">
        <v>0.19826042466103863</v>
      </c>
      <c r="E18" s="49">
        <v>0</v>
      </c>
      <c r="F18" s="49">
        <v>0.60424661038628802</v>
      </c>
      <c r="G18" s="49">
        <v>7.6745970836531081E-4</v>
      </c>
      <c r="H18" s="49">
        <v>0</v>
      </c>
      <c r="I18" s="49">
        <v>0</v>
      </c>
      <c r="J18" s="52">
        <v>1</v>
      </c>
    </row>
    <row r="19" spans="1:10" x14ac:dyDescent="0.25">
      <c r="A19" s="5" t="s">
        <v>24</v>
      </c>
      <c r="B19" s="48">
        <v>5.7542768273716955E-3</v>
      </c>
      <c r="C19" s="49">
        <v>6.9984447900466561E-3</v>
      </c>
      <c r="D19" s="49">
        <v>0.50653188180404352</v>
      </c>
      <c r="E19" s="49">
        <v>7.1539657853810267E-3</v>
      </c>
      <c r="F19" s="49">
        <v>0.47200622083981336</v>
      </c>
      <c r="G19" s="49">
        <v>1.5552099533437013E-4</v>
      </c>
      <c r="H19" s="49">
        <v>9.3312597200622088E-4</v>
      </c>
      <c r="I19" s="49">
        <v>4.6656298600311044E-4</v>
      </c>
      <c r="J19" s="52">
        <v>1</v>
      </c>
    </row>
    <row r="20" spans="1:10" x14ac:dyDescent="0.25">
      <c r="A20" s="5" t="s">
        <v>23</v>
      </c>
      <c r="B20" s="48">
        <v>2.5999999999999999E-2</v>
      </c>
      <c r="C20" s="49">
        <v>0.91400000000000003</v>
      </c>
      <c r="D20" s="49">
        <v>2.1999999999999999E-2</v>
      </c>
      <c r="E20" s="49">
        <v>2E-3</v>
      </c>
      <c r="F20" s="49">
        <v>2.4E-2</v>
      </c>
      <c r="G20" s="49">
        <v>0.01</v>
      </c>
      <c r="H20" s="49">
        <v>2E-3</v>
      </c>
      <c r="I20" s="49">
        <v>0</v>
      </c>
      <c r="J20" s="52">
        <v>1</v>
      </c>
    </row>
    <row r="21" spans="1:10" x14ac:dyDescent="0.25">
      <c r="A21" s="5" t="s">
        <v>22</v>
      </c>
      <c r="B21" s="48">
        <v>1.666908247572112E-2</v>
      </c>
      <c r="C21" s="49">
        <v>2.4641252355413829E-2</v>
      </c>
      <c r="D21" s="49">
        <v>0.54906508189592695</v>
      </c>
      <c r="E21" s="49">
        <v>7.2474271633570083E-4</v>
      </c>
      <c r="F21" s="49">
        <v>0.40860994347006813</v>
      </c>
      <c r="G21" s="49">
        <v>1.4494854326714017E-4</v>
      </c>
      <c r="H21" s="49">
        <v>1.4494854326714017E-4</v>
      </c>
      <c r="I21" s="49">
        <v>0</v>
      </c>
      <c r="J21" s="52">
        <v>1</v>
      </c>
    </row>
    <row r="22" spans="1:10" x14ac:dyDescent="0.25">
      <c r="A22" s="5" t="s">
        <v>21</v>
      </c>
      <c r="B22" s="48">
        <v>0.13965267727930536</v>
      </c>
      <c r="C22" s="49">
        <v>0.21056439942112881</v>
      </c>
      <c r="D22" s="49">
        <v>0.15629522431259044</v>
      </c>
      <c r="E22" s="49">
        <v>9.4066570188133143E-3</v>
      </c>
      <c r="F22" s="49">
        <v>0.47829232995658466</v>
      </c>
      <c r="G22" s="49">
        <v>3.6179450072358899E-3</v>
      </c>
      <c r="H22" s="49">
        <v>1.4471780028943559E-3</v>
      </c>
      <c r="I22" s="49">
        <v>7.2358900144717795E-4</v>
      </c>
      <c r="J22" s="52">
        <v>1</v>
      </c>
    </row>
    <row r="23" spans="1:10" x14ac:dyDescent="0.25">
      <c r="A23" s="5" t="s">
        <v>20</v>
      </c>
      <c r="B23" s="48">
        <v>1.4710389212381244E-2</v>
      </c>
      <c r="C23" s="49">
        <v>0.11890897946674839</v>
      </c>
      <c r="D23" s="49">
        <v>0.24272142200429053</v>
      </c>
      <c r="E23" s="49">
        <v>1.1952191235059761E-2</v>
      </c>
      <c r="F23" s="49">
        <v>0.60864235366227393</v>
      </c>
      <c r="G23" s="49">
        <v>6.1293288384921848E-4</v>
      </c>
      <c r="H23" s="49">
        <v>1.8387986515476554E-3</v>
      </c>
      <c r="I23" s="49">
        <v>6.1293288384921848E-4</v>
      </c>
      <c r="J23" s="52">
        <v>1</v>
      </c>
    </row>
    <row r="24" spans="1:10" x14ac:dyDescent="0.25">
      <c r="A24" s="5" t="s">
        <v>19</v>
      </c>
      <c r="B24" s="48">
        <v>2.1951219512195121E-2</v>
      </c>
      <c r="C24" s="49">
        <v>1.9512195121951219E-2</v>
      </c>
      <c r="D24" s="49">
        <v>0.31138211382113823</v>
      </c>
      <c r="E24" s="49">
        <v>3.6585365853658539E-3</v>
      </c>
      <c r="F24" s="49">
        <v>0.64065040650406502</v>
      </c>
      <c r="G24" s="49">
        <v>1.2195121951219512E-3</v>
      </c>
      <c r="H24" s="49">
        <v>1.2195121951219512E-3</v>
      </c>
      <c r="I24" s="49">
        <v>4.0650406504065041E-4</v>
      </c>
      <c r="J24" s="52">
        <v>1</v>
      </c>
    </row>
    <row r="25" spans="1:10" x14ac:dyDescent="0.25">
      <c r="A25" s="5" t="s">
        <v>18</v>
      </c>
      <c r="B25" s="48">
        <v>0.10394100023046784</v>
      </c>
      <c r="C25" s="49">
        <v>7.9511408158561878E-2</v>
      </c>
      <c r="D25" s="49">
        <v>0.16513021433510025</v>
      </c>
      <c r="E25" s="49">
        <v>5.7616962433740494E-3</v>
      </c>
      <c r="F25" s="49">
        <v>0.64323576861027887</v>
      </c>
      <c r="G25" s="49">
        <v>0</v>
      </c>
      <c r="H25" s="49">
        <v>2.0742106476146576E-3</v>
      </c>
      <c r="I25" s="49">
        <v>3.4570177460244297E-4</v>
      </c>
      <c r="J25" s="52">
        <v>1</v>
      </c>
    </row>
    <row r="26" spans="1:10" x14ac:dyDescent="0.25">
      <c r="A26" s="5" t="s">
        <v>17</v>
      </c>
      <c r="B26" s="48">
        <v>2.0422055820285907E-3</v>
      </c>
      <c r="C26" s="49">
        <v>1.5203085999546177E-2</v>
      </c>
      <c r="D26" s="49">
        <v>0.28568186975266624</v>
      </c>
      <c r="E26" s="49">
        <v>7.7149988654413434E-3</v>
      </c>
      <c r="F26" s="49">
        <v>0.68913092806898113</v>
      </c>
      <c r="G26" s="49">
        <v>0</v>
      </c>
      <c r="H26" s="49">
        <v>2.2691173133651009E-4</v>
      </c>
      <c r="I26" s="49">
        <v>0</v>
      </c>
      <c r="J26" s="52">
        <v>1</v>
      </c>
    </row>
    <row r="27" spans="1:10" x14ac:dyDescent="0.25">
      <c r="A27" s="5" t="s">
        <v>16</v>
      </c>
      <c r="B27" s="48">
        <v>7.874015748031496E-3</v>
      </c>
      <c r="C27" s="49">
        <v>1.1297500855871277E-2</v>
      </c>
      <c r="D27" s="49">
        <v>0.47963026360835331</v>
      </c>
      <c r="E27" s="49">
        <v>6.8469702156795614E-4</v>
      </c>
      <c r="F27" s="49">
        <v>0.50017117425539204</v>
      </c>
      <c r="G27" s="49">
        <v>3.4234851078397807E-4</v>
      </c>
      <c r="H27" s="49">
        <v>0</v>
      </c>
      <c r="I27" s="49">
        <v>0</v>
      </c>
      <c r="J27" s="52">
        <v>1</v>
      </c>
    </row>
    <row r="28" spans="1:10" x14ac:dyDescent="0.25">
      <c r="A28" s="5" t="s">
        <v>15</v>
      </c>
      <c r="B28" s="48">
        <v>2.0249221183800622E-2</v>
      </c>
      <c r="C28" s="49">
        <v>1.9210799584631361E-2</v>
      </c>
      <c r="D28" s="49">
        <v>0.40991692627206644</v>
      </c>
      <c r="E28" s="49">
        <v>5.711318795430945E-3</v>
      </c>
      <c r="F28" s="49">
        <v>0.54101765316718586</v>
      </c>
      <c r="G28" s="49">
        <v>7.7881619937694702E-4</v>
      </c>
      <c r="H28" s="49">
        <v>1.2980269989615785E-3</v>
      </c>
      <c r="I28" s="49">
        <v>1.8172377985462098E-3</v>
      </c>
      <c r="J28" s="52">
        <v>1</v>
      </c>
    </row>
    <row r="29" spans="1:10" x14ac:dyDescent="0.25">
      <c r="A29" s="5" t="s">
        <v>14</v>
      </c>
      <c r="B29" s="48">
        <v>1.858088491464406E-3</v>
      </c>
      <c r="C29" s="49">
        <v>1.4051794216699571E-2</v>
      </c>
      <c r="D29" s="49">
        <v>0.37324352572291253</v>
      </c>
      <c r="E29" s="49">
        <v>6.2710486586923702E-3</v>
      </c>
      <c r="F29" s="49">
        <v>0.60306584601091628</v>
      </c>
      <c r="G29" s="49">
        <v>5.806526535826269E-4</v>
      </c>
      <c r="H29" s="49">
        <v>5.806526535826269E-4</v>
      </c>
      <c r="I29" s="49">
        <v>3.4839159214957615E-4</v>
      </c>
      <c r="J29" s="52">
        <v>1</v>
      </c>
    </row>
    <row r="30" spans="1:10" x14ac:dyDescent="0.25">
      <c r="A30" s="5" t="s">
        <v>13</v>
      </c>
      <c r="B30" s="48">
        <v>0.11115355233002291</v>
      </c>
      <c r="C30" s="49">
        <v>9.129106187929717E-2</v>
      </c>
      <c r="D30" s="49">
        <v>0.3414820473644003</v>
      </c>
      <c r="E30" s="49">
        <v>4.5836516424751722E-3</v>
      </c>
      <c r="F30" s="49">
        <v>0.44996180290297938</v>
      </c>
      <c r="G30" s="49">
        <v>3.8197097020626432E-4</v>
      </c>
      <c r="H30" s="49">
        <v>7.6394194041252863E-4</v>
      </c>
      <c r="I30" s="49">
        <v>3.8197097020626432E-4</v>
      </c>
      <c r="J30" s="52">
        <v>1</v>
      </c>
    </row>
    <row r="31" spans="1:10" x14ac:dyDescent="0.25">
      <c r="A31" s="5" t="s">
        <v>12</v>
      </c>
      <c r="B31" s="48">
        <v>5.7148210605208916E-2</v>
      </c>
      <c r="C31" s="49">
        <v>5.0590219224283303E-3</v>
      </c>
      <c r="D31" s="49">
        <v>0.35769158703391418</v>
      </c>
      <c r="E31" s="49">
        <v>2.4358253700580853E-3</v>
      </c>
      <c r="F31" s="49">
        <v>0.57654112797451751</v>
      </c>
      <c r="G31" s="49">
        <v>5.6211354693648118E-4</v>
      </c>
      <c r="H31" s="49">
        <v>5.6211354693648118E-4</v>
      </c>
      <c r="I31" s="49">
        <v>0</v>
      </c>
      <c r="J31" s="52">
        <v>1</v>
      </c>
    </row>
    <row r="32" spans="1:10" x14ac:dyDescent="0.25">
      <c r="A32" s="5" t="s">
        <v>11</v>
      </c>
      <c r="B32" s="48">
        <v>2.6659959758551309E-2</v>
      </c>
      <c r="C32" s="49">
        <v>0.15323189134808854</v>
      </c>
      <c r="D32" s="49">
        <v>0.15285462776659961</v>
      </c>
      <c r="E32" s="49">
        <v>7.2937625754527164E-3</v>
      </c>
      <c r="F32" s="49">
        <v>0.65027665995975859</v>
      </c>
      <c r="G32" s="49">
        <v>1.886317907444668E-3</v>
      </c>
      <c r="H32" s="49">
        <v>3.3953722334004025E-3</v>
      </c>
      <c r="I32" s="49">
        <v>4.4014084507042256E-3</v>
      </c>
      <c r="J32" s="52">
        <v>1</v>
      </c>
    </row>
    <row r="33" spans="1:10" x14ac:dyDescent="0.25">
      <c r="A33" s="5" t="s">
        <v>10</v>
      </c>
      <c r="B33" s="48">
        <v>1.0548523206751054E-2</v>
      </c>
      <c r="C33" s="49">
        <v>2.7426160337552744E-2</v>
      </c>
      <c r="D33" s="49">
        <v>0.44303797468354428</v>
      </c>
      <c r="E33" s="49">
        <v>9.4936708860759497E-3</v>
      </c>
      <c r="F33" s="49">
        <v>0.50632911392405067</v>
      </c>
      <c r="G33" s="49">
        <v>1.0548523206751054E-3</v>
      </c>
      <c r="H33" s="49">
        <v>0</v>
      </c>
      <c r="I33" s="49">
        <v>2.1097046413502108E-3</v>
      </c>
      <c r="J33" s="52">
        <v>1</v>
      </c>
    </row>
    <row r="34" spans="1:10" x14ac:dyDescent="0.25">
      <c r="A34" s="5" t="s">
        <v>9</v>
      </c>
      <c r="B34" s="48">
        <v>1.6105417276720352E-2</v>
      </c>
      <c r="C34" s="49">
        <v>1.0248901903367497E-2</v>
      </c>
      <c r="D34" s="49">
        <v>0.40897999023914106</v>
      </c>
      <c r="E34" s="49">
        <v>5.3684724255734506E-3</v>
      </c>
      <c r="F34" s="49">
        <v>0.55832113225963886</v>
      </c>
      <c r="G34" s="49">
        <v>4.880429477794046E-4</v>
      </c>
      <c r="H34" s="49">
        <v>4.880429477794046E-4</v>
      </c>
      <c r="I34" s="49">
        <v>0</v>
      </c>
      <c r="J34" s="52">
        <v>1</v>
      </c>
    </row>
    <row r="35" spans="1:10" x14ac:dyDescent="0.25">
      <c r="A35" s="5" t="s">
        <v>8</v>
      </c>
      <c r="B35" s="48">
        <v>0.19906166219839141</v>
      </c>
      <c r="C35" s="49">
        <v>2.8820375335120642E-2</v>
      </c>
      <c r="D35" s="49">
        <v>0.17158176943699732</v>
      </c>
      <c r="E35" s="49">
        <v>1.2734584450402145E-2</v>
      </c>
      <c r="F35" s="49">
        <v>0.58512064343163539</v>
      </c>
      <c r="G35" s="49">
        <v>1.3404825737265416E-3</v>
      </c>
      <c r="H35" s="49">
        <v>6.7024128686327079E-4</v>
      </c>
      <c r="I35" s="49">
        <v>6.7024128686327079E-4</v>
      </c>
      <c r="J35" s="52">
        <v>1</v>
      </c>
    </row>
    <row r="36" spans="1:10" x14ac:dyDescent="0.25">
      <c r="A36" s="5" t="s">
        <v>7</v>
      </c>
      <c r="B36" s="48">
        <v>0</v>
      </c>
      <c r="C36" s="49">
        <v>8.6419753086419748E-2</v>
      </c>
      <c r="D36" s="49">
        <v>7.407407407407407E-2</v>
      </c>
      <c r="E36" s="49">
        <v>0</v>
      </c>
      <c r="F36" s="49">
        <v>0.27777777777777779</v>
      </c>
      <c r="G36" s="49">
        <v>0</v>
      </c>
      <c r="H36" s="49">
        <v>0.56172839506172845</v>
      </c>
      <c r="I36" s="49">
        <v>0</v>
      </c>
      <c r="J36" s="52">
        <v>1</v>
      </c>
    </row>
    <row r="37" spans="1:10" x14ac:dyDescent="0.25">
      <c r="A37" s="5" t="s">
        <v>6</v>
      </c>
      <c r="B37" s="48">
        <v>0.60396039603960394</v>
      </c>
      <c r="C37" s="49">
        <v>1.4851485148514851E-2</v>
      </c>
      <c r="D37" s="49">
        <v>6.9306930693069313E-2</v>
      </c>
      <c r="E37" s="49">
        <v>4.9504950495049506E-3</v>
      </c>
      <c r="F37" s="49">
        <v>0.30693069306930693</v>
      </c>
      <c r="G37" s="49">
        <v>0</v>
      </c>
      <c r="H37" s="49">
        <v>0</v>
      </c>
      <c r="I37" s="49">
        <v>0</v>
      </c>
      <c r="J37" s="52">
        <v>1</v>
      </c>
    </row>
    <row r="38" spans="1:10" x14ac:dyDescent="0.25">
      <c r="A38" s="5" t="s">
        <v>5</v>
      </c>
      <c r="B38" s="48">
        <v>0.84126984126984128</v>
      </c>
      <c r="C38" s="49">
        <v>0</v>
      </c>
      <c r="D38" s="49">
        <v>0.1111111111111111</v>
      </c>
      <c r="E38" s="49">
        <v>0</v>
      </c>
      <c r="F38" s="49">
        <v>4.7619047619047616E-2</v>
      </c>
      <c r="G38" s="49">
        <v>0</v>
      </c>
      <c r="H38" s="49">
        <v>0</v>
      </c>
      <c r="I38" s="49">
        <v>0</v>
      </c>
      <c r="J38" s="52">
        <v>1</v>
      </c>
    </row>
    <row r="39" spans="1:10" x14ac:dyDescent="0.25">
      <c r="A39" s="5" t="s">
        <v>4</v>
      </c>
      <c r="B39" s="48">
        <v>4.878048780487805E-2</v>
      </c>
      <c r="C39" s="49">
        <v>8.5365853658536592E-2</v>
      </c>
      <c r="D39" s="49">
        <v>0.25203252032520324</v>
      </c>
      <c r="E39" s="49">
        <v>0</v>
      </c>
      <c r="F39" s="49">
        <v>0.61382113821138207</v>
      </c>
      <c r="G39" s="49">
        <v>0</v>
      </c>
      <c r="H39" s="49">
        <v>0</v>
      </c>
      <c r="I39" s="49">
        <v>0</v>
      </c>
      <c r="J39" s="52">
        <v>1</v>
      </c>
    </row>
    <row r="40" spans="1:10" x14ac:dyDescent="0.25">
      <c r="A40" s="5" t="s">
        <v>3</v>
      </c>
      <c r="B40" s="48">
        <v>0.7857142857142857</v>
      </c>
      <c r="C40" s="49">
        <v>1.7857142857142856E-2</v>
      </c>
      <c r="D40" s="49">
        <v>1.7857142857142856E-2</v>
      </c>
      <c r="E40" s="49">
        <v>0</v>
      </c>
      <c r="F40" s="49">
        <v>0.17857142857142858</v>
      </c>
      <c r="G40" s="49">
        <v>0</v>
      </c>
      <c r="H40" s="49">
        <v>0</v>
      </c>
      <c r="I40" s="49">
        <v>0</v>
      </c>
      <c r="J40" s="52">
        <v>1</v>
      </c>
    </row>
    <row r="41" spans="1:10" x14ac:dyDescent="0.25">
      <c r="A41" s="5" t="s">
        <v>2</v>
      </c>
      <c r="B41" s="48">
        <v>0.29487179487179488</v>
      </c>
      <c r="C41" s="49">
        <v>0</v>
      </c>
      <c r="D41" s="49">
        <v>0.39743589743589741</v>
      </c>
      <c r="E41" s="49">
        <v>0</v>
      </c>
      <c r="F41" s="49">
        <v>0.30769230769230771</v>
      </c>
      <c r="G41" s="49">
        <v>0</v>
      </c>
      <c r="H41" s="49">
        <v>0</v>
      </c>
      <c r="I41" s="49">
        <v>0</v>
      </c>
      <c r="J41" s="52">
        <v>1</v>
      </c>
    </row>
    <row r="42" spans="1:10" x14ac:dyDescent="0.25">
      <c r="A42" s="5" t="s">
        <v>1</v>
      </c>
      <c r="B42" s="48">
        <v>4.5751633986928102E-2</v>
      </c>
      <c r="C42" s="49">
        <v>9.4771241830065356E-2</v>
      </c>
      <c r="D42" s="49">
        <v>0.3202614379084967</v>
      </c>
      <c r="E42" s="49">
        <v>0</v>
      </c>
      <c r="F42" s="49">
        <v>0.53594771241830064</v>
      </c>
      <c r="G42" s="49">
        <v>3.2679738562091504E-3</v>
      </c>
      <c r="H42" s="49">
        <v>0</v>
      </c>
      <c r="I42" s="49">
        <v>0</v>
      </c>
      <c r="J42" s="52">
        <v>1</v>
      </c>
    </row>
    <row r="43" spans="1:10" ht="15.75" thickBot="1" x14ac:dyDescent="0.3">
      <c r="A43" s="3" t="s">
        <v>0</v>
      </c>
      <c r="B43" s="50">
        <v>2.9750508645472604E-2</v>
      </c>
      <c r="C43" s="51">
        <v>6.1433570001020295E-2</v>
      </c>
      <c r="D43" s="51">
        <v>0.34865171439031561</v>
      </c>
      <c r="E43" s="51">
        <v>4.243213559077896E-3</v>
      </c>
      <c r="F43" s="51">
        <v>0.55290213000918265</v>
      </c>
      <c r="G43" s="51">
        <v>7.6221799434638305E-4</v>
      </c>
      <c r="H43" s="51">
        <v>1.5724497206200973E-3</v>
      </c>
      <c r="I43" s="51">
        <v>6.8419567996446978E-4</v>
      </c>
      <c r="J43" s="53">
        <v>1</v>
      </c>
    </row>
  </sheetData>
  <mergeCells count="1">
    <mergeCell ref="B7:J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CAB8-1F8E-4B7E-A152-97746D7DF7E1}">
  <dimension ref="A3:J43"/>
  <sheetViews>
    <sheetView topLeftCell="B1" workbookViewId="0">
      <selection activeCell="O3" sqref="O2:O3"/>
    </sheetView>
  </sheetViews>
  <sheetFormatPr baseColWidth="10" defaultRowHeight="15" x14ac:dyDescent="0.25"/>
  <cols>
    <col min="1" max="1" width="15.85546875" customWidth="1"/>
    <col min="3" max="3" width="11.42578125" customWidth="1"/>
    <col min="4" max="4" width="13.28515625" customWidth="1"/>
    <col min="11" max="11" width="7.28515625" customWidth="1"/>
    <col min="12" max="12" width="7.140625" customWidth="1"/>
  </cols>
  <sheetData>
    <row r="3" spans="1:10" x14ac:dyDescent="0.25">
      <c r="F3" s="31" t="s">
        <v>123</v>
      </c>
    </row>
    <row r="4" spans="1:10" x14ac:dyDescent="0.25">
      <c r="F4" s="32" t="s">
        <v>84</v>
      </c>
    </row>
    <row r="6" spans="1:10" ht="15.75" thickBot="1" x14ac:dyDescent="0.3"/>
    <row r="7" spans="1:10" x14ac:dyDescent="0.25">
      <c r="B7" s="72" t="s">
        <v>111</v>
      </c>
      <c r="C7" s="72"/>
      <c r="D7" s="72"/>
      <c r="E7" s="72"/>
      <c r="F7" s="72"/>
      <c r="G7" s="72"/>
      <c r="H7" s="72"/>
      <c r="I7" s="72"/>
      <c r="J7" s="72"/>
    </row>
    <row r="8" spans="1:10" ht="30.75" thickBot="1" x14ac:dyDescent="0.3">
      <c r="A8" s="21" t="s">
        <v>80</v>
      </c>
      <c r="B8" s="54" t="s">
        <v>58</v>
      </c>
      <c r="C8" s="55" t="s">
        <v>57</v>
      </c>
      <c r="D8" s="55" t="s">
        <v>56</v>
      </c>
      <c r="E8" s="55" t="s">
        <v>55</v>
      </c>
      <c r="F8" s="55" t="s">
        <v>54</v>
      </c>
      <c r="G8" s="55" t="s">
        <v>53</v>
      </c>
      <c r="H8" s="55" t="s">
        <v>52</v>
      </c>
      <c r="I8" s="55" t="s">
        <v>45</v>
      </c>
      <c r="J8" s="15" t="s">
        <v>43</v>
      </c>
    </row>
    <row r="9" spans="1:10" x14ac:dyDescent="0.25">
      <c r="A9" s="5" t="s">
        <v>34</v>
      </c>
      <c r="B9" s="56">
        <v>0.32395094944895741</v>
      </c>
      <c r="C9" s="57">
        <v>0.43084803642572567</v>
      </c>
      <c r="D9" s="57">
        <v>0.19092461323537022</v>
      </c>
      <c r="E9" s="57">
        <v>2.1420810265431779E-2</v>
      </c>
      <c r="F9" s="57">
        <v>6.2606715993170177E-3</v>
      </c>
      <c r="G9" s="57">
        <v>8.7959848916024214E-4</v>
      </c>
      <c r="H9" s="57">
        <v>5.17410875976613E-5</v>
      </c>
      <c r="I9" s="57">
        <v>2.5663579448440006E-2</v>
      </c>
      <c r="J9" s="58">
        <v>1</v>
      </c>
    </row>
    <row r="10" spans="1:10" x14ac:dyDescent="0.25">
      <c r="A10" s="5" t="s">
        <v>33</v>
      </c>
      <c r="B10" s="56">
        <v>0.65984593163216176</v>
      </c>
      <c r="C10" s="57">
        <v>0.22941742898411169</v>
      </c>
      <c r="D10" s="57">
        <v>8.425613866153106E-2</v>
      </c>
      <c r="E10" s="57">
        <v>1.059220028887819E-2</v>
      </c>
      <c r="F10" s="57">
        <v>3.1295137217140106E-3</v>
      </c>
      <c r="G10" s="57">
        <v>1.203659123736158E-3</v>
      </c>
      <c r="H10" s="57">
        <v>0</v>
      </c>
      <c r="I10" s="57">
        <v>1.1555127587867116E-2</v>
      </c>
      <c r="J10" s="58">
        <v>1</v>
      </c>
    </row>
    <row r="11" spans="1:10" x14ac:dyDescent="0.25">
      <c r="A11" s="5" t="s">
        <v>32</v>
      </c>
      <c r="B11" s="56">
        <v>0.13631750162654521</v>
      </c>
      <c r="C11" s="57">
        <v>0.47622641509433961</v>
      </c>
      <c r="D11" s="57">
        <v>0.34157449577098242</v>
      </c>
      <c r="E11" s="57">
        <v>3.1776187378009108E-2</v>
      </c>
      <c r="F11" s="57">
        <v>7.1828236824983734E-3</v>
      </c>
      <c r="G11" s="57">
        <v>2.7586206896551722E-3</v>
      </c>
      <c r="H11" s="57">
        <v>2.6024723487312947E-5</v>
      </c>
      <c r="I11" s="57">
        <v>4.1379310344827587E-3</v>
      </c>
      <c r="J11" s="58">
        <v>1</v>
      </c>
    </row>
    <row r="12" spans="1:10" x14ac:dyDescent="0.25">
      <c r="A12" s="5" t="s">
        <v>31</v>
      </c>
      <c r="B12" s="56">
        <v>0.81000257798401654</v>
      </c>
      <c r="C12" s="57">
        <v>0.13560195926785254</v>
      </c>
      <c r="D12" s="57">
        <v>3.0162412993039442E-2</v>
      </c>
      <c r="E12" s="57">
        <v>4.3825728280484661E-3</v>
      </c>
      <c r="F12" s="57">
        <v>1.2889920082495489E-3</v>
      </c>
      <c r="G12" s="57">
        <v>7.7339520494972935E-4</v>
      </c>
      <c r="H12" s="57">
        <v>2.5779840164990978E-4</v>
      </c>
      <c r="I12" s="57">
        <v>1.7530291312193864E-2</v>
      </c>
      <c r="J12" s="58">
        <v>1</v>
      </c>
    </row>
    <row r="13" spans="1:10" x14ac:dyDescent="0.25">
      <c r="A13" s="5" t="s">
        <v>30</v>
      </c>
      <c r="B13" s="56">
        <v>0.4755492558469171</v>
      </c>
      <c r="C13" s="57">
        <v>0.41902905740609497</v>
      </c>
      <c r="D13" s="57">
        <v>4.1105598866052445E-2</v>
      </c>
      <c r="E13" s="57">
        <v>1.9489723600283487E-3</v>
      </c>
      <c r="F13" s="57">
        <v>3.5435861091424523E-4</v>
      </c>
      <c r="G13" s="57">
        <v>0</v>
      </c>
      <c r="H13" s="57">
        <v>0</v>
      </c>
      <c r="I13" s="57">
        <v>6.201275690999291E-2</v>
      </c>
      <c r="J13" s="58">
        <v>1</v>
      </c>
    </row>
    <row r="14" spans="1:10" x14ac:dyDescent="0.25">
      <c r="A14" s="5" t="s">
        <v>29</v>
      </c>
      <c r="B14" s="56">
        <v>0.37422166874221668</v>
      </c>
      <c r="C14" s="57">
        <v>0.42995018679950187</v>
      </c>
      <c r="D14" s="57">
        <v>0.11799501867995019</v>
      </c>
      <c r="E14" s="57">
        <v>9.9626400996264009E-3</v>
      </c>
      <c r="F14" s="57">
        <v>4.0473225404732251E-3</v>
      </c>
      <c r="G14" s="57">
        <v>1.5566625155666251E-3</v>
      </c>
      <c r="H14" s="57">
        <v>0</v>
      </c>
      <c r="I14" s="57">
        <v>6.2266500622665005E-2</v>
      </c>
      <c r="J14" s="58">
        <v>1</v>
      </c>
    </row>
    <row r="15" spans="1:10" x14ac:dyDescent="0.25">
      <c r="A15" s="5" t="s">
        <v>28</v>
      </c>
      <c r="B15" s="56">
        <v>0.74522760646108666</v>
      </c>
      <c r="C15" s="57">
        <v>0.12701908957415564</v>
      </c>
      <c r="D15" s="57">
        <v>2.5697503671071951E-2</v>
      </c>
      <c r="E15" s="57">
        <v>0</v>
      </c>
      <c r="F15" s="57">
        <v>0</v>
      </c>
      <c r="G15" s="57">
        <v>0</v>
      </c>
      <c r="H15" s="57">
        <v>0</v>
      </c>
      <c r="I15" s="57">
        <v>0.10205580029368576</v>
      </c>
      <c r="J15" s="58">
        <v>1</v>
      </c>
    </row>
    <row r="16" spans="1:10" x14ac:dyDescent="0.25">
      <c r="A16" s="5" t="s">
        <v>27</v>
      </c>
      <c r="B16" s="56">
        <v>0.70677966101694911</v>
      </c>
      <c r="C16" s="57">
        <v>0.11670702179176755</v>
      </c>
      <c r="D16" s="57">
        <v>2.9782082324455207E-2</v>
      </c>
      <c r="E16" s="57">
        <v>2.9055690072639223E-3</v>
      </c>
      <c r="F16" s="57">
        <v>1.937046004842615E-3</v>
      </c>
      <c r="G16" s="57">
        <v>2.4213075060532688E-4</v>
      </c>
      <c r="H16" s="57">
        <v>0</v>
      </c>
      <c r="I16" s="57">
        <v>0.14164648910411623</v>
      </c>
      <c r="J16" s="58">
        <v>1</v>
      </c>
    </row>
    <row r="17" spans="1:10" x14ac:dyDescent="0.25">
      <c r="A17" s="5" t="s">
        <v>26</v>
      </c>
      <c r="B17" s="56">
        <v>0.74818206302181522</v>
      </c>
      <c r="C17" s="57">
        <v>0.15378400215459198</v>
      </c>
      <c r="D17" s="57">
        <v>3.9590627524912471E-2</v>
      </c>
      <c r="E17" s="57">
        <v>4.5785079450579051E-3</v>
      </c>
      <c r="F17" s="57">
        <v>1.6159439806086723E-3</v>
      </c>
      <c r="G17" s="57">
        <v>8.0797199030433614E-4</v>
      </c>
      <c r="H17" s="57">
        <v>2.6932399676811203E-4</v>
      </c>
      <c r="I17" s="57">
        <v>5.1171559385941284E-2</v>
      </c>
      <c r="J17" s="58">
        <v>1</v>
      </c>
    </row>
    <row r="18" spans="1:10" x14ac:dyDescent="0.25">
      <c r="A18" s="5" t="s">
        <v>25</v>
      </c>
      <c r="B18" s="56">
        <v>0.80634433358915325</v>
      </c>
      <c r="C18" s="57">
        <v>0.10258378101816322</v>
      </c>
      <c r="D18" s="57">
        <v>1.4325914556152468E-2</v>
      </c>
      <c r="E18" s="57">
        <v>3.581478639038117E-3</v>
      </c>
      <c r="F18" s="57">
        <v>2.5581990278843696E-4</v>
      </c>
      <c r="G18" s="57">
        <v>0</v>
      </c>
      <c r="H18" s="57">
        <v>0</v>
      </c>
      <c r="I18" s="57">
        <v>7.2908672294704532E-2</v>
      </c>
      <c r="J18" s="58">
        <v>1</v>
      </c>
    </row>
    <row r="19" spans="1:10" x14ac:dyDescent="0.25">
      <c r="A19" s="5" t="s">
        <v>24</v>
      </c>
      <c r="B19" s="56">
        <v>0.43125972006220842</v>
      </c>
      <c r="C19" s="57">
        <v>0.44292379471228616</v>
      </c>
      <c r="D19" s="57">
        <v>9.1757387247278388E-2</v>
      </c>
      <c r="E19" s="57">
        <v>3.8880248833592537E-3</v>
      </c>
      <c r="F19" s="57">
        <v>3.1104199066874026E-4</v>
      </c>
      <c r="G19" s="57">
        <v>2.1772939346811821E-3</v>
      </c>
      <c r="H19" s="57">
        <v>0</v>
      </c>
      <c r="I19" s="57">
        <v>2.7682737169517885E-2</v>
      </c>
      <c r="J19" s="58">
        <v>1</v>
      </c>
    </row>
    <row r="20" spans="1:10" x14ac:dyDescent="0.25">
      <c r="A20" s="5" t="s">
        <v>23</v>
      </c>
      <c r="B20" s="56">
        <v>0.86</v>
      </c>
      <c r="C20" s="57">
        <v>0.02</v>
      </c>
      <c r="D20" s="57">
        <v>4.0000000000000001E-3</v>
      </c>
      <c r="E20" s="57">
        <v>0</v>
      </c>
      <c r="F20" s="57">
        <v>0</v>
      </c>
      <c r="G20" s="57">
        <v>0</v>
      </c>
      <c r="H20" s="57">
        <v>0</v>
      </c>
      <c r="I20" s="57">
        <v>0.11600000000000001</v>
      </c>
      <c r="J20" s="58">
        <v>1</v>
      </c>
    </row>
    <row r="21" spans="1:10" x14ac:dyDescent="0.25">
      <c r="A21" s="5" t="s">
        <v>22</v>
      </c>
      <c r="B21" s="56">
        <v>0.69357877953326574</v>
      </c>
      <c r="C21" s="57">
        <v>0.2582983041020438</v>
      </c>
      <c r="D21" s="57">
        <v>1.8263516451659662E-2</v>
      </c>
      <c r="E21" s="57">
        <v>1.0146398028699811E-3</v>
      </c>
      <c r="F21" s="57">
        <v>0</v>
      </c>
      <c r="G21" s="57">
        <v>1.4494854326714017E-4</v>
      </c>
      <c r="H21" s="57">
        <v>0</v>
      </c>
      <c r="I21" s="57">
        <v>2.8699811566893753E-2</v>
      </c>
      <c r="J21" s="58">
        <v>1</v>
      </c>
    </row>
    <row r="22" spans="1:10" x14ac:dyDescent="0.25">
      <c r="A22" s="5" t="s">
        <v>21</v>
      </c>
      <c r="B22" s="56">
        <v>0.60492040520984081</v>
      </c>
      <c r="C22" s="57">
        <v>0.24384949348769899</v>
      </c>
      <c r="D22" s="57">
        <v>3.0390738060781478E-2</v>
      </c>
      <c r="E22" s="57">
        <v>1.4471780028943559E-3</v>
      </c>
      <c r="F22" s="57">
        <v>0</v>
      </c>
      <c r="G22" s="57">
        <v>7.2358900144717795E-4</v>
      </c>
      <c r="H22" s="57">
        <v>0</v>
      </c>
      <c r="I22" s="57">
        <v>0.11866859623733719</v>
      </c>
      <c r="J22" s="58">
        <v>1</v>
      </c>
    </row>
    <row r="23" spans="1:10" x14ac:dyDescent="0.25">
      <c r="A23" s="5" t="s">
        <v>20</v>
      </c>
      <c r="B23" s="56">
        <v>0.76585963836959858</v>
      </c>
      <c r="C23" s="57">
        <v>0.10879558688323629</v>
      </c>
      <c r="D23" s="57">
        <v>7.6616610481152314E-2</v>
      </c>
      <c r="E23" s="57">
        <v>1.256512411890898E-2</v>
      </c>
      <c r="F23" s="57">
        <v>3.6775973030953109E-3</v>
      </c>
      <c r="G23" s="57">
        <v>0</v>
      </c>
      <c r="H23" s="57">
        <v>0</v>
      </c>
      <c r="I23" s="57">
        <v>3.2485442844008582E-2</v>
      </c>
      <c r="J23" s="58">
        <v>1</v>
      </c>
    </row>
    <row r="24" spans="1:10" x14ac:dyDescent="0.25">
      <c r="A24" s="5" t="s">
        <v>19</v>
      </c>
      <c r="B24" s="56">
        <v>0.52276422764227637</v>
      </c>
      <c r="C24" s="57">
        <v>0.32926829268292684</v>
      </c>
      <c r="D24" s="57">
        <v>8.4146341463414639E-2</v>
      </c>
      <c r="E24" s="57">
        <v>4.4715447154471547E-3</v>
      </c>
      <c r="F24" s="57">
        <v>8.1300813008130081E-4</v>
      </c>
      <c r="G24" s="57">
        <v>4.0650406504065041E-4</v>
      </c>
      <c r="H24" s="57">
        <v>0</v>
      </c>
      <c r="I24" s="57">
        <v>5.8130081300813007E-2</v>
      </c>
      <c r="J24" s="58">
        <v>1</v>
      </c>
    </row>
    <row r="25" spans="1:10" x14ac:dyDescent="0.25">
      <c r="A25" s="5" t="s">
        <v>18</v>
      </c>
      <c r="B25" s="56">
        <v>0.80456326342475226</v>
      </c>
      <c r="C25" s="57">
        <v>0.10417146808020281</v>
      </c>
      <c r="D25" s="57">
        <v>1.3021433510025351E-2</v>
      </c>
      <c r="E25" s="57">
        <v>9.2187139893984784E-4</v>
      </c>
      <c r="F25" s="57">
        <v>0</v>
      </c>
      <c r="G25" s="57">
        <v>1.1523392486748098E-4</v>
      </c>
      <c r="H25" s="57">
        <v>0</v>
      </c>
      <c r="I25" s="57">
        <v>7.7206729661212267E-2</v>
      </c>
      <c r="J25" s="58">
        <v>1</v>
      </c>
    </row>
    <row r="26" spans="1:10" x14ac:dyDescent="0.25">
      <c r="A26" s="5" t="s">
        <v>17</v>
      </c>
      <c r="B26" s="56">
        <v>0.54254594962559566</v>
      </c>
      <c r="C26" s="57">
        <v>0.37803494440662583</v>
      </c>
      <c r="D26" s="57">
        <v>5.8316314953483092E-2</v>
      </c>
      <c r="E26" s="57">
        <v>6.8073519400953025E-3</v>
      </c>
      <c r="F26" s="57">
        <v>0</v>
      </c>
      <c r="G26" s="57">
        <v>0</v>
      </c>
      <c r="H26" s="57">
        <v>0</v>
      </c>
      <c r="I26" s="57">
        <v>1.4295439074200136E-2</v>
      </c>
      <c r="J26" s="58">
        <v>1</v>
      </c>
    </row>
    <row r="27" spans="1:10" x14ac:dyDescent="0.25">
      <c r="A27" s="5" t="s">
        <v>16</v>
      </c>
      <c r="B27" s="56">
        <v>0.47791852105443339</v>
      </c>
      <c r="C27" s="57">
        <v>0.38959260527216705</v>
      </c>
      <c r="D27" s="57">
        <v>9.1064703868538169E-2</v>
      </c>
      <c r="E27" s="57">
        <v>9.2434097911674087E-3</v>
      </c>
      <c r="F27" s="57">
        <v>2.7387880862718246E-3</v>
      </c>
      <c r="G27" s="57">
        <v>6.8469702156795614E-4</v>
      </c>
      <c r="H27" s="57">
        <v>3.4234851078397807E-4</v>
      </c>
      <c r="I27" s="57">
        <v>2.8414926395070182E-2</v>
      </c>
      <c r="J27" s="58">
        <v>1</v>
      </c>
    </row>
    <row r="28" spans="1:10" x14ac:dyDescent="0.25">
      <c r="A28" s="5" t="s">
        <v>15</v>
      </c>
      <c r="B28" s="56">
        <v>0.40498442367601245</v>
      </c>
      <c r="C28" s="57">
        <v>0.38525441329179649</v>
      </c>
      <c r="D28" s="57">
        <v>0.15913811007268952</v>
      </c>
      <c r="E28" s="57">
        <v>1.9989615784008308E-2</v>
      </c>
      <c r="F28" s="57">
        <v>4.6728971962616819E-3</v>
      </c>
      <c r="G28" s="57">
        <v>3.6344755970924196E-3</v>
      </c>
      <c r="H28" s="57">
        <v>2.5960539979231567E-4</v>
      </c>
      <c r="I28" s="57">
        <v>2.2066458982346833E-2</v>
      </c>
      <c r="J28" s="58">
        <v>1</v>
      </c>
    </row>
    <row r="29" spans="1:10" x14ac:dyDescent="0.25">
      <c r="A29" s="5" t="s">
        <v>14</v>
      </c>
      <c r="B29" s="56">
        <v>0.47903843920566719</v>
      </c>
      <c r="C29" s="57">
        <v>0.33550110324004179</v>
      </c>
      <c r="D29" s="57">
        <v>0.13215654395540588</v>
      </c>
      <c r="E29" s="57">
        <v>2.4271280919753804E-2</v>
      </c>
      <c r="F29" s="57">
        <v>8.1291371501567759E-4</v>
      </c>
      <c r="G29" s="57">
        <v>1.1613053071652537E-4</v>
      </c>
      <c r="H29" s="57">
        <v>0</v>
      </c>
      <c r="I29" s="57">
        <v>2.8103588433399142E-2</v>
      </c>
      <c r="J29" s="58">
        <v>1</v>
      </c>
    </row>
    <row r="30" spans="1:10" x14ac:dyDescent="0.25">
      <c r="A30" s="5" t="s">
        <v>13</v>
      </c>
      <c r="B30" s="56">
        <v>0.83193277310924374</v>
      </c>
      <c r="C30" s="57">
        <v>0.12757830404889228</v>
      </c>
      <c r="D30" s="57">
        <v>1.2223071046600458E-2</v>
      </c>
      <c r="E30" s="57">
        <v>3.8197097020626432E-4</v>
      </c>
      <c r="F30" s="57">
        <v>3.8197097020626432E-4</v>
      </c>
      <c r="G30" s="57">
        <v>0</v>
      </c>
      <c r="H30" s="57">
        <v>0</v>
      </c>
      <c r="I30" s="57">
        <v>2.7501909854851032E-2</v>
      </c>
      <c r="J30" s="58">
        <v>1</v>
      </c>
    </row>
    <row r="31" spans="1:10" x14ac:dyDescent="0.25">
      <c r="A31" s="5" t="s">
        <v>12</v>
      </c>
      <c r="B31" s="56">
        <v>0.55068390481543938</v>
      </c>
      <c r="C31" s="57">
        <v>0.33071013678096312</v>
      </c>
      <c r="D31" s="57">
        <v>3.9722690650178E-2</v>
      </c>
      <c r="E31" s="57">
        <v>3.9347948285553686E-3</v>
      </c>
      <c r="F31" s="57">
        <v>5.6211354693648118E-4</v>
      </c>
      <c r="G31" s="57">
        <v>0</v>
      </c>
      <c r="H31" s="57">
        <v>3.7474236462432077E-4</v>
      </c>
      <c r="I31" s="57">
        <v>7.401161701330336E-2</v>
      </c>
      <c r="J31" s="58">
        <v>1</v>
      </c>
    </row>
    <row r="32" spans="1:10" x14ac:dyDescent="0.25">
      <c r="A32" s="5" t="s">
        <v>11</v>
      </c>
      <c r="B32" s="56">
        <v>0.4495724346076459</v>
      </c>
      <c r="C32" s="57">
        <v>0.36795774647887325</v>
      </c>
      <c r="D32" s="57">
        <v>0.14512072434607645</v>
      </c>
      <c r="E32" s="57">
        <v>1.4587525150905433E-2</v>
      </c>
      <c r="F32" s="57">
        <v>7.2937625754527164E-3</v>
      </c>
      <c r="G32" s="57">
        <v>1.0689134808853119E-3</v>
      </c>
      <c r="H32" s="57">
        <v>0</v>
      </c>
      <c r="I32" s="57">
        <v>1.4398893360160966E-2</v>
      </c>
      <c r="J32" s="58">
        <v>1</v>
      </c>
    </row>
    <row r="33" spans="1:10" x14ac:dyDescent="0.25">
      <c r="A33" s="5" t="s">
        <v>10</v>
      </c>
      <c r="B33" s="56">
        <v>0.78375527426160341</v>
      </c>
      <c r="C33" s="57">
        <v>0.14978902953586498</v>
      </c>
      <c r="D33" s="57">
        <v>1.8987341772151899E-2</v>
      </c>
      <c r="E33" s="57">
        <v>1.0548523206751054E-3</v>
      </c>
      <c r="F33" s="57">
        <v>0</v>
      </c>
      <c r="G33" s="57">
        <v>0</v>
      </c>
      <c r="H33" s="57">
        <v>0</v>
      </c>
      <c r="I33" s="57">
        <v>4.6413502109704644E-2</v>
      </c>
      <c r="J33" s="58">
        <v>1</v>
      </c>
    </row>
    <row r="34" spans="1:10" x14ac:dyDescent="0.25">
      <c r="A34" s="5" t="s">
        <v>9</v>
      </c>
      <c r="B34" s="56">
        <v>0.59394826744753537</v>
      </c>
      <c r="C34" s="57">
        <v>0.24890190336749635</v>
      </c>
      <c r="D34" s="57">
        <v>3.074670571010249E-2</v>
      </c>
      <c r="E34" s="57">
        <v>1.4641288433382138E-3</v>
      </c>
      <c r="F34" s="57">
        <v>0</v>
      </c>
      <c r="G34" s="57">
        <v>0</v>
      </c>
      <c r="H34" s="57">
        <v>0</v>
      </c>
      <c r="I34" s="57">
        <v>0.12493899463152758</v>
      </c>
      <c r="J34" s="58">
        <v>1</v>
      </c>
    </row>
    <row r="35" spans="1:10" x14ac:dyDescent="0.25">
      <c r="A35" s="5" t="s">
        <v>8</v>
      </c>
      <c r="B35" s="56">
        <v>0.79624664879356566</v>
      </c>
      <c r="C35" s="57">
        <v>5.2949061662198392E-2</v>
      </c>
      <c r="D35" s="57">
        <v>6.7024128686327079E-4</v>
      </c>
      <c r="E35" s="57">
        <v>0</v>
      </c>
      <c r="F35" s="57">
        <v>0</v>
      </c>
      <c r="G35" s="57">
        <v>0</v>
      </c>
      <c r="H35" s="57">
        <v>0</v>
      </c>
      <c r="I35" s="57">
        <v>0.15013404825737264</v>
      </c>
      <c r="J35" s="58">
        <v>1</v>
      </c>
    </row>
    <row r="36" spans="1:10" x14ac:dyDescent="0.25">
      <c r="A36" s="5" t="s">
        <v>7</v>
      </c>
      <c r="B36" s="56">
        <v>0.32098765432098764</v>
      </c>
      <c r="C36" s="57">
        <v>0.53703703703703709</v>
      </c>
      <c r="D36" s="57">
        <v>0.12345679012345678</v>
      </c>
      <c r="E36" s="57">
        <v>0</v>
      </c>
      <c r="F36" s="57">
        <v>0</v>
      </c>
      <c r="G36" s="57">
        <v>0</v>
      </c>
      <c r="H36" s="57">
        <v>0</v>
      </c>
      <c r="I36" s="57">
        <v>1.8518518518518517E-2</v>
      </c>
      <c r="J36" s="58">
        <v>1</v>
      </c>
    </row>
    <row r="37" spans="1:10" x14ac:dyDescent="0.25">
      <c r="A37" s="5" t="s">
        <v>6</v>
      </c>
      <c r="B37" s="56">
        <v>0.28217821782178215</v>
      </c>
      <c r="C37" s="57">
        <v>0.16831683168316833</v>
      </c>
      <c r="D37" s="57">
        <v>2.9702970297029702E-2</v>
      </c>
      <c r="E37" s="57">
        <v>0</v>
      </c>
      <c r="F37" s="57">
        <v>0</v>
      </c>
      <c r="G37" s="57">
        <v>0</v>
      </c>
      <c r="H37" s="57">
        <v>4.9504950495049506E-3</v>
      </c>
      <c r="I37" s="57">
        <v>0.51485148514851486</v>
      </c>
      <c r="J37" s="58">
        <v>1</v>
      </c>
    </row>
    <row r="38" spans="1:10" x14ac:dyDescent="0.25">
      <c r="A38" s="5" t="s">
        <v>5</v>
      </c>
      <c r="B38" s="56">
        <v>3.1746031746031744E-2</v>
      </c>
      <c r="C38" s="57">
        <v>0.1111111111111111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0.8571428571428571</v>
      </c>
      <c r="J38" s="58">
        <v>1</v>
      </c>
    </row>
    <row r="39" spans="1:10" x14ac:dyDescent="0.25">
      <c r="A39" s="5" t="s">
        <v>4</v>
      </c>
      <c r="B39" s="56">
        <v>0.70731707317073167</v>
      </c>
      <c r="C39" s="57">
        <v>0.14634146341463414</v>
      </c>
      <c r="D39" s="57">
        <v>8.130081300813009E-3</v>
      </c>
      <c r="E39" s="57">
        <v>4.4715447154471545E-2</v>
      </c>
      <c r="F39" s="57">
        <v>0</v>
      </c>
      <c r="G39" s="57">
        <v>0</v>
      </c>
      <c r="H39" s="57">
        <v>4.0650406504065045E-3</v>
      </c>
      <c r="I39" s="57">
        <v>8.943089430894309E-2</v>
      </c>
      <c r="J39" s="58">
        <v>1</v>
      </c>
    </row>
    <row r="40" spans="1:10" x14ac:dyDescent="0.25">
      <c r="A40" s="5" t="s">
        <v>3</v>
      </c>
      <c r="B40" s="56">
        <v>0.23214285714285715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0.7678571428571429</v>
      </c>
      <c r="J40" s="58">
        <v>1</v>
      </c>
    </row>
    <row r="41" spans="1:10" x14ac:dyDescent="0.25">
      <c r="A41" s="5" t="s">
        <v>2</v>
      </c>
      <c r="B41" s="56">
        <v>0.62820512820512819</v>
      </c>
      <c r="C41" s="57">
        <v>8.9743589743589744E-2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0.28205128205128205</v>
      </c>
      <c r="J41" s="58">
        <v>1</v>
      </c>
    </row>
    <row r="42" spans="1:10" x14ac:dyDescent="0.25">
      <c r="A42" s="5" t="s">
        <v>1</v>
      </c>
      <c r="B42" s="56">
        <v>0.69281045751633985</v>
      </c>
      <c r="C42" s="57">
        <v>0.17973856209150327</v>
      </c>
      <c r="D42" s="57">
        <v>3.5947712418300651E-2</v>
      </c>
      <c r="E42" s="57">
        <v>0</v>
      </c>
      <c r="F42" s="57">
        <v>0</v>
      </c>
      <c r="G42" s="57">
        <v>0</v>
      </c>
      <c r="H42" s="57">
        <v>4.9019607843137254E-2</v>
      </c>
      <c r="I42" s="57">
        <v>4.2483660130718956E-2</v>
      </c>
      <c r="J42" s="58">
        <v>1</v>
      </c>
    </row>
    <row r="43" spans="1:10" ht="15.75" thickBot="1" x14ac:dyDescent="0.3">
      <c r="A43" s="3" t="s">
        <v>0</v>
      </c>
      <c r="B43" s="59">
        <v>0.45714474339661143</v>
      </c>
      <c r="C43" s="60">
        <v>0.33975116883428663</v>
      </c>
      <c r="D43" s="60">
        <v>0.14722810723867025</v>
      </c>
      <c r="E43" s="60">
        <v>1.4932270629400009E-2</v>
      </c>
      <c r="F43" s="60">
        <v>3.685053925422671E-3</v>
      </c>
      <c r="G43" s="60">
        <v>1.1523295662559491E-3</v>
      </c>
      <c r="H43" s="60">
        <v>1.5004291227291004E-4</v>
      </c>
      <c r="I43" s="60">
        <v>3.5956283497080167E-2</v>
      </c>
      <c r="J43" s="61">
        <v>1</v>
      </c>
    </row>
  </sheetData>
  <mergeCells count="1">
    <mergeCell ref="B7:J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70FC-E92D-407C-8565-7EF29A2C99FC}">
  <dimension ref="A3:J43"/>
  <sheetViews>
    <sheetView workbookViewId="0">
      <selection activeCell="H16" sqref="H16"/>
    </sheetView>
  </sheetViews>
  <sheetFormatPr baseColWidth="10" defaultRowHeight="15" x14ac:dyDescent="0.25"/>
  <cols>
    <col min="1" max="1" width="15.85546875" customWidth="1"/>
    <col min="2" max="2" width="13.140625" customWidth="1"/>
  </cols>
  <sheetData>
    <row r="3" spans="1:10" x14ac:dyDescent="0.25">
      <c r="E3" s="31" t="s">
        <v>124</v>
      </c>
    </row>
    <row r="4" spans="1:10" x14ac:dyDescent="0.25">
      <c r="E4" s="32" t="s">
        <v>85</v>
      </c>
    </row>
    <row r="6" spans="1:10" ht="15.75" thickBot="1" x14ac:dyDescent="0.3"/>
    <row r="7" spans="1:10" x14ac:dyDescent="0.25">
      <c r="B7" s="72" t="s">
        <v>114</v>
      </c>
      <c r="C7" s="72"/>
      <c r="D7" s="72"/>
      <c r="E7" s="72"/>
      <c r="F7" s="72"/>
      <c r="G7" s="72"/>
      <c r="H7" s="72"/>
      <c r="I7" s="72"/>
      <c r="J7" s="72"/>
    </row>
    <row r="8" spans="1:10" ht="30" x14ac:dyDescent="0.25">
      <c r="A8" s="21" t="s">
        <v>80</v>
      </c>
      <c r="B8" s="12" t="s">
        <v>51</v>
      </c>
      <c r="C8" s="11" t="s">
        <v>50</v>
      </c>
      <c r="D8" s="11" t="s">
        <v>49</v>
      </c>
      <c r="E8" s="11" t="s">
        <v>48</v>
      </c>
      <c r="F8" s="11" t="s">
        <v>47</v>
      </c>
      <c r="G8" s="11" t="s">
        <v>46</v>
      </c>
      <c r="H8" s="11" t="s">
        <v>45</v>
      </c>
      <c r="I8" s="11" t="s">
        <v>44</v>
      </c>
      <c r="J8" s="10" t="s">
        <v>43</v>
      </c>
    </row>
    <row r="9" spans="1:10" x14ac:dyDescent="0.25">
      <c r="A9" s="5" t="s">
        <v>34</v>
      </c>
      <c r="B9" s="56">
        <v>0.15941429088839448</v>
      </c>
      <c r="C9" s="57">
        <v>4.139287007812904E-4</v>
      </c>
      <c r="D9" s="57">
        <v>0.78455011124333829</v>
      </c>
      <c r="E9" s="57">
        <v>2.3904382470119521E-2</v>
      </c>
      <c r="F9" s="57">
        <v>1.071040513271589E-2</v>
      </c>
      <c r="G9" s="57">
        <v>6.2089305117193566E-3</v>
      </c>
      <c r="H9" s="57">
        <v>6.2089305117193569E-4</v>
      </c>
      <c r="I9" s="57">
        <v>1.4177058001759196E-2</v>
      </c>
      <c r="J9" s="58">
        <v>1</v>
      </c>
    </row>
    <row r="10" spans="1:10" x14ac:dyDescent="0.25">
      <c r="A10" s="5" t="s">
        <v>33</v>
      </c>
      <c r="B10" s="56">
        <v>0.14299470389985555</v>
      </c>
      <c r="C10" s="57">
        <v>7.2219547424169476E-4</v>
      </c>
      <c r="D10" s="57">
        <v>0.81126624939817049</v>
      </c>
      <c r="E10" s="57">
        <v>2.74434280211844E-2</v>
      </c>
      <c r="F10" s="57">
        <v>3.6109773712084737E-3</v>
      </c>
      <c r="G10" s="57">
        <v>2.1665864227250844E-3</v>
      </c>
      <c r="H10" s="57">
        <v>9.6292729898892631E-4</v>
      </c>
      <c r="I10" s="57">
        <v>1.0832932113625422E-2</v>
      </c>
      <c r="J10" s="58">
        <v>1</v>
      </c>
    </row>
    <row r="11" spans="1:10" x14ac:dyDescent="0.25">
      <c r="A11" s="5" t="s">
        <v>32</v>
      </c>
      <c r="B11" s="56">
        <v>0.21631750162654523</v>
      </c>
      <c r="C11" s="57">
        <v>5.9856864020819782E-4</v>
      </c>
      <c r="D11" s="57">
        <v>0.61431359791802209</v>
      </c>
      <c r="E11" s="57">
        <v>0.1039427456083279</v>
      </c>
      <c r="F11" s="57">
        <v>4.2108002602472348E-2</v>
      </c>
      <c r="G11" s="57">
        <v>1.2049446974625894E-2</v>
      </c>
      <c r="H11" s="57">
        <v>1.3793103448275861E-3</v>
      </c>
      <c r="I11" s="57">
        <v>9.2908262849707227E-3</v>
      </c>
      <c r="J11" s="58">
        <v>1</v>
      </c>
    </row>
    <row r="12" spans="1:10" x14ac:dyDescent="0.25">
      <c r="A12" s="5" t="s">
        <v>31</v>
      </c>
      <c r="B12" s="56">
        <v>6.1871616395978345E-2</v>
      </c>
      <c r="C12" s="57">
        <v>5.1559680329981957E-4</v>
      </c>
      <c r="D12" s="57">
        <v>0.89301366331528742</v>
      </c>
      <c r="E12" s="57">
        <v>2.9131219386439804E-2</v>
      </c>
      <c r="F12" s="57">
        <v>1.0311936065996391E-3</v>
      </c>
      <c r="G12" s="57">
        <v>1.8045888115493685E-3</v>
      </c>
      <c r="H12" s="57">
        <v>2.0623872131992783E-3</v>
      </c>
      <c r="I12" s="57">
        <v>1.0569734467646301E-2</v>
      </c>
      <c r="J12" s="58">
        <v>1</v>
      </c>
    </row>
    <row r="13" spans="1:10" x14ac:dyDescent="0.25">
      <c r="A13" s="5" t="s">
        <v>30</v>
      </c>
      <c r="B13" s="56">
        <v>5.1381998582565556E-2</v>
      </c>
      <c r="C13" s="57">
        <v>5.3153791637136779E-4</v>
      </c>
      <c r="D13" s="57">
        <v>0.78827072997873848</v>
      </c>
      <c r="E13" s="57">
        <v>0.10081502480510277</v>
      </c>
      <c r="F13" s="57">
        <v>1.771793054571226E-2</v>
      </c>
      <c r="G13" s="57">
        <v>1.9666902905740611E-2</v>
      </c>
      <c r="H13" s="57">
        <v>3.1892274982282067E-3</v>
      </c>
      <c r="I13" s="57">
        <v>1.8426647767540751E-2</v>
      </c>
      <c r="J13" s="58">
        <v>1</v>
      </c>
    </row>
    <row r="14" spans="1:10" x14ac:dyDescent="0.25">
      <c r="A14" s="5" t="s">
        <v>29</v>
      </c>
      <c r="B14" s="56">
        <v>3.6425902864259029E-2</v>
      </c>
      <c r="C14" s="57">
        <v>3.1133250311332503E-4</v>
      </c>
      <c r="D14" s="57">
        <v>0.89788293897882943</v>
      </c>
      <c r="E14" s="57">
        <v>2.1170610211706103E-2</v>
      </c>
      <c r="F14" s="57">
        <v>1.61892901618929E-2</v>
      </c>
      <c r="G14" s="57">
        <v>2.0236612702366128E-2</v>
      </c>
      <c r="H14" s="57">
        <v>0</v>
      </c>
      <c r="I14" s="57">
        <v>7.7833125778331257E-3</v>
      </c>
      <c r="J14" s="58">
        <v>1</v>
      </c>
    </row>
    <row r="15" spans="1:10" x14ac:dyDescent="0.25">
      <c r="A15" s="5" t="s">
        <v>28</v>
      </c>
      <c r="B15" s="56">
        <v>3.2305433186490456E-2</v>
      </c>
      <c r="C15" s="57">
        <v>0</v>
      </c>
      <c r="D15" s="57">
        <v>0.88179148311306899</v>
      </c>
      <c r="E15" s="57">
        <v>2.9368575624082231E-2</v>
      </c>
      <c r="F15" s="57">
        <v>2.936857562408223E-3</v>
      </c>
      <c r="G15" s="57">
        <v>2.4229074889867842E-2</v>
      </c>
      <c r="H15" s="57">
        <v>5.8737151248164461E-3</v>
      </c>
      <c r="I15" s="57">
        <v>2.3494860499265784E-2</v>
      </c>
      <c r="J15" s="58">
        <v>1</v>
      </c>
    </row>
    <row r="16" spans="1:10" x14ac:dyDescent="0.25">
      <c r="A16" s="5" t="s">
        <v>27</v>
      </c>
      <c r="B16" s="56">
        <v>1.5254237288135594E-2</v>
      </c>
      <c r="C16" s="57">
        <v>1.6949152542372881E-3</v>
      </c>
      <c r="D16" s="57">
        <v>0.87675544794188864</v>
      </c>
      <c r="E16" s="57">
        <v>5.1331719128329296E-2</v>
      </c>
      <c r="F16" s="57">
        <v>3.6319612590799033E-3</v>
      </c>
      <c r="G16" s="57">
        <v>4.1162227602905572E-3</v>
      </c>
      <c r="H16" s="57">
        <v>1.937046004842615E-3</v>
      </c>
      <c r="I16" s="57">
        <v>4.5278450363196124E-2</v>
      </c>
      <c r="J16" s="58">
        <v>1</v>
      </c>
    </row>
    <row r="17" spans="1:10" x14ac:dyDescent="0.25">
      <c r="A17" s="5" t="s">
        <v>26</v>
      </c>
      <c r="B17" s="56">
        <v>3.3934823592782118E-2</v>
      </c>
      <c r="C17" s="57">
        <v>5.3864799353622406E-4</v>
      </c>
      <c r="D17" s="57">
        <v>0.84486937786156746</v>
      </c>
      <c r="E17" s="57">
        <v>7.3794775114462696E-2</v>
      </c>
      <c r="F17" s="57">
        <v>1.3466199838405601E-3</v>
      </c>
      <c r="G17" s="57">
        <v>3.2318879612173446E-3</v>
      </c>
      <c r="H17" s="57">
        <v>2.9625639644492324E-3</v>
      </c>
      <c r="I17" s="57">
        <v>3.9321303528144357E-2</v>
      </c>
      <c r="J17" s="58">
        <v>1</v>
      </c>
    </row>
    <row r="18" spans="1:10" x14ac:dyDescent="0.25">
      <c r="A18" s="5" t="s">
        <v>25</v>
      </c>
      <c r="B18" s="56">
        <v>2.0721412125863391E-2</v>
      </c>
      <c r="C18" s="57">
        <v>5.1163980557687391E-4</v>
      </c>
      <c r="D18" s="57">
        <v>0.92427730877462266</v>
      </c>
      <c r="E18" s="57">
        <v>4.0419544640573034E-2</v>
      </c>
      <c r="F18" s="57">
        <v>2.3023791250959325E-3</v>
      </c>
      <c r="G18" s="57">
        <v>1.5349194167306216E-3</v>
      </c>
      <c r="H18" s="57">
        <v>3.581478639038117E-3</v>
      </c>
      <c r="I18" s="57">
        <v>6.6513174724993603E-3</v>
      </c>
      <c r="J18" s="58">
        <v>1</v>
      </c>
    </row>
    <row r="19" spans="1:10" x14ac:dyDescent="0.25">
      <c r="A19" s="5" t="s">
        <v>24</v>
      </c>
      <c r="B19" s="56">
        <v>9.7667185069984452E-2</v>
      </c>
      <c r="C19" s="57">
        <v>7.776049766718507E-4</v>
      </c>
      <c r="D19" s="57">
        <v>0.78475894245723177</v>
      </c>
      <c r="E19" s="57">
        <v>6.1586314152410573E-2</v>
      </c>
      <c r="F19" s="57">
        <v>1.6018662519440126E-2</v>
      </c>
      <c r="G19" s="57">
        <v>2.1306376360808708E-2</v>
      </c>
      <c r="H19" s="57">
        <v>3.265940902021773E-3</v>
      </c>
      <c r="I19" s="57">
        <v>1.4618973561430793E-2</v>
      </c>
      <c r="J19" s="58">
        <v>1</v>
      </c>
    </row>
    <row r="20" spans="1:10" x14ac:dyDescent="0.25">
      <c r="A20" s="5" t="s">
        <v>23</v>
      </c>
      <c r="B20" s="56">
        <v>6.0000000000000001E-3</v>
      </c>
      <c r="C20" s="57">
        <v>2E-3</v>
      </c>
      <c r="D20" s="57">
        <v>0.92200000000000004</v>
      </c>
      <c r="E20" s="57">
        <v>0.02</v>
      </c>
      <c r="F20" s="57">
        <v>1.4E-2</v>
      </c>
      <c r="G20" s="57">
        <v>2E-3</v>
      </c>
      <c r="H20" s="57">
        <v>4.0000000000000001E-3</v>
      </c>
      <c r="I20" s="57">
        <v>0.03</v>
      </c>
      <c r="J20" s="58">
        <v>1</v>
      </c>
    </row>
    <row r="21" spans="1:10" x14ac:dyDescent="0.25">
      <c r="A21" s="5" t="s">
        <v>22</v>
      </c>
      <c r="B21" s="56">
        <v>2.3771561095810988E-2</v>
      </c>
      <c r="C21" s="57">
        <v>1.8843310624728222E-3</v>
      </c>
      <c r="D21" s="57">
        <v>0.90708798376576316</v>
      </c>
      <c r="E21" s="57">
        <v>2.2756921292941008E-2</v>
      </c>
      <c r="F21" s="57">
        <v>3.4787650384113639E-3</v>
      </c>
      <c r="G21" s="57">
        <v>1.0146398028699811E-2</v>
      </c>
      <c r="H21" s="57">
        <v>1.4494854326714017E-4</v>
      </c>
      <c r="I21" s="57">
        <v>3.0729091172633716E-2</v>
      </c>
      <c r="J21" s="58">
        <v>1</v>
      </c>
    </row>
    <row r="22" spans="1:10" x14ac:dyDescent="0.25">
      <c r="A22" s="5" t="s">
        <v>21</v>
      </c>
      <c r="B22" s="56">
        <v>4.7033285094066568E-2</v>
      </c>
      <c r="C22" s="57">
        <v>0</v>
      </c>
      <c r="D22" s="57">
        <v>0.79811866859623737</v>
      </c>
      <c r="E22" s="57">
        <v>9.1172214182344433E-2</v>
      </c>
      <c r="F22" s="57">
        <v>0</v>
      </c>
      <c r="G22" s="57">
        <v>2.8943560057887118E-3</v>
      </c>
      <c r="H22" s="57">
        <v>1.7366136034732273E-2</v>
      </c>
      <c r="I22" s="57">
        <v>4.3415340086830678E-2</v>
      </c>
      <c r="J22" s="58">
        <v>1</v>
      </c>
    </row>
    <row r="23" spans="1:10" x14ac:dyDescent="0.25">
      <c r="A23" s="5" t="s">
        <v>20</v>
      </c>
      <c r="B23" s="56">
        <v>6.3438553478394111E-2</v>
      </c>
      <c r="C23" s="57">
        <v>6.1293288384921848E-4</v>
      </c>
      <c r="D23" s="57">
        <v>0.84216978240882623</v>
      </c>
      <c r="E23" s="57">
        <v>5.3631627336806618E-2</v>
      </c>
      <c r="F23" s="57">
        <v>6.1293288384921848E-4</v>
      </c>
      <c r="G23" s="57">
        <v>5.2099295127183576E-3</v>
      </c>
      <c r="H23" s="57">
        <v>1.0726325467361323E-2</v>
      </c>
      <c r="I23" s="57">
        <v>2.3597916028194912E-2</v>
      </c>
      <c r="J23" s="58">
        <v>1</v>
      </c>
    </row>
    <row r="24" spans="1:10" x14ac:dyDescent="0.25">
      <c r="A24" s="5" t="s">
        <v>19</v>
      </c>
      <c r="B24" s="56">
        <v>5.5691056910569109E-2</v>
      </c>
      <c r="C24" s="57">
        <v>4.0650406504065041E-4</v>
      </c>
      <c r="D24" s="57">
        <v>0.80813008130081299</v>
      </c>
      <c r="E24" s="57">
        <v>8.3739837398373984E-2</v>
      </c>
      <c r="F24" s="57">
        <v>3.6585365853658539E-3</v>
      </c>
      <c r="G24" s="57">
        <v>1.1382113821138212E-2</v>
      </c>
      <c r="H24" s="57">
        <v>2.8455284552845531E-3</v>
      </c>
      <c r="I24" s="57">
        <v>3.4146341463414637E-2</v>
      </c>
      <c r="J24" s="58">
        <v>1</v>
      </c>
    </row>
    <row r="25" spans="1:10" x14ac:dyDescent="0.25">
      <c r="A25" s="5" t="s">
        <v>18</v>
      </c>
      <c r="B25" s="56">
        <v>2.0511638626411616E-2</v>
      </c>
      <c r="C25" s="57">
        <v>1.15233924867481E-3</v>
      </c>
      <c r="D25" s="57">
        <v>0.88453560728278402</v>
      </c>
      <c r="E25" s="57">
        <v>5.565798571099332E-2</v>
      </c>
      <c r="F25" s="57">
        <v>1.0371053238073288E-3</v>
      </c>
      <c r="G25" s="57">
        <v>5.4159944687716061E-3</v>
      </c>
      <c r="H25" s="57">
        <v>8.0663747407236693E-3</v>
      </c>
      <c r="I25" s="57">
        <v>2.3622954597833604E-2</v>
      </c>
      <c r="J25" s="58">
        <v>1</v>
      </c>
    </row>
    <row r="26" spans="1:10" x14ac:dyDescent="0.25">
      <c r="A26" s="5" t="s">
        <v>17</v>
      </c>
      <c r="B26" s="56">
        <v>3.9936464715225779E-2</v>
      </c>
      <c r="C26" s="57">
        <v>4.5382346267302018E-4</v>
      </c>
      <c r="D26" s="57">
        <v>0.87315634218289084</v>
      </c>
      <c r="E26" s="57">
        <v>4.0163376446562288E-2</v>
      </c>
      <c r="F26" s="57">
        <v>9.9841161788064448E-3</v>
      </c>
      <c r="G26" s="57">
        <v>7.9419105967778528E-3</v>
      </c>
      <c r="H26" s="57">
        <v>4.538234626730202E-3</v>
      </c>
      <c r="I26" s="57">
        <v>2.3825731790333562E-2</v>
      </c>
      <c r="J26" s="58">
        <v>1</v>
      </c>
    </row>
    <row r="27" spans="1:10" x14ac:dyDescent="0.25">
      <c r="A27" s="5" t="s">
        <v>16</v>
      </c>
      <c r="B27" s="56">
        <v>3.0811365970558027E-2</v>
      </c>
      <c r="C27" s="57">
        <v>2.3964395754878468E-3</v>
      </c>
      <c r="D27" s="57">
        <v>0.84628551865799384</v>
      </c>
      <c r="E27" s="57">
        <v>4.6901745977404999E-2</v>
      </c>
      <c r="F27" s="57">
        <v>1.8829168093118794E-2</v>
      </c>
      <c r="G27" s="57">
        <v>2.1225607668606643E-2</v>
      </c>
      <c r="H27" s="57">
        <v>6.8469702156795614E-4</v>
      </c>
      <c r="I27" s="57">
        <v>3.2865457035261898E-2</v>
      </c>
      <c r="J27" s="58">
        <v>1</v>
      </c>
    </row>
    <row r="28" spans="1:10" x14ac:dyDescent="0.25">
      <c r="A28" s="5" t="s">
        <v>15</v>
      </c>
      <c r="B28" s="56">
        <v>2.6739356178608516E-2</v>
      </c>
      <c r="C28" s="57">
        <v>1.0384215991692627E-3</v>
      </c>
      <c r="D28" s="57">
        <v>0.87383177570093462</v>
      </c>
      <c r="E28" s="57">
        <v>3.0373831775700934E-2</v>
      </c>
      <c r="F28" s="57">
        <v>3.1931464174454825E-2</v>
      </c>
      <c r="G28" s="57">
        <v>1.8691588785046728E-2</v>
      </c>
      <c r="H28" s="57">
        <v>1.8172377985462098E-3</v>
      </c>
      <c r="I28" s="57">
        <v>1.5576323987538941E-2</v>
      </c>
      <c r="J28" s="58">
        <v>1</v>
      </c>
    </row>
    <row r="29" spans="1:10" x14ac:dyDescent="0.25">
      <c r="A29" s="5" t="s">
        <v>14</v>
      </c>
      <c r="B29" s="56">
        <v>7.0955754267797003E-2</v>
      </c>
      <c r="C29" s="57">
        <v>4.645221228661015E-4</v>
      </c>
      <c r="D29" s="57">
        <v>0.7985135292068285</v>
      </c>
      <c r="E29" s="57">
        <v>5.0865172453838113E-2</v>
      </c>
      <c r="F29" s="57">
        <v>2.2413192428289399E-2</v>
      </c>
      <c r="G29" s="57">
        <v>2.1600278713273718E-2</v>
      </c>
      <c r="H29" s="57">
        <v>4.1806991057949132E-3</v>
      </c>
      <c r="I29" s="57">
        <v>3.1006851701312274E-2</v>
      </c>
      <c r="J29" s="58">
        <v>1</v>
      </c>
    </row>
    <row r="30" spans="1:10" x14ac:dyDescent="0.25">
      <c r="A30" s="5" t="s">
        <v>13</v>
      </c>
      <c r="B30" s="56">
        <v>2.6355996944232237E-2</v>
      </c>
      <c r="C30" s="57">
        <v>3.8197097020626432E-4</v>
      </c>
      <c r="D30" s="57">
        <v>0.92627960275019094</v>
      </c>
      <c r="E30" s="57">
        <v>1.9098548510313215E-2</v>
      </c>
      <c r="F30" s="57">
        <v>7.6394194041252863E-4</v>
      </c>
      <c r="G30" s="57">
        <v>1.9098548510313217E-3</v>
      </c>
      <c r="H30" s="57">
        <v>4.2016806722689074E-3</v>
      </c>
      <c r="I30" s="57">
        <v>2.100840336134454E-2</v>
      </c>
      <c r="J30" s="58">
        <v>1</v>
      </c>
    </row>
    <row r="31" spans="1:10" x14ac:dyDescent="0.25">
      <c r="A31" s="5" t="s">
        <v>12</v>
      </c>
      <c r="B31" s="56">
        <v>4.1409031290987448E-2</v>
      </c>
      <c r="C31" s="57">
        <v>2.0610830054337641E-3</v>
      </c>
      <c r="D31" s="57">
        <v>0.82668165636125168</v>
      </c>
      <c r="E31" s="57">
        <v>6.2394603709949412E-2</v>
      </c>
      <c r="F31" s="57">
        <v>1.5364436949597151E-2</v>
      </c>
      <c r="G31" s="57">
        <v>2.1172943601274124E-2</v>
      </c>
      <c r="H31" s="57">
        <v>1.6863406408094434E-3</v>
      </c>
      <c r="I31" s="57">
        <v>2.9229904440697022E-2</v>
      </c>
      <c r="J31" s="58">
        <v>1</v>
      </c>
    </row>
    <row r="32" spans="1:10" x14ac:dyDescent="0.25">
      <c r="A32" s="5" t="s">
        <v>11</v>
      </c>
      <c r="B32" s="56">
        <v>6.1682595573440642E-2</v>
      </c>
      <c r="C32" s="57">
        <v>1.4461770623742454E-3</v>
      </c>
      <c r="D32" s="57">
        <v>0.81778169014084512</v>
      </c>
      <c r="E32" s="57">
        <v>6.6461267605633798E-2</v>
      </c>
      <c r="F32" s="57">
        <v>1.8988933601609657E-2</v>
      </c>
      <c r="G32" s="57">
        <v>1.3329979879275655E-2</v>
      </c>
      <c r="H32" s="57">
        <v>5.4074446680080481E-3</v>
      </c>
      <c r="I32" s="57">
        <v>1.4901911468812878E-2</v>
      </c>
      <c r="J32" s="58">
        <v>1</v>
      </c>
    </row>
    <row r="33" spans="1:10" x14ac:dyDescent="0.25">
      <c r="A33" s="5" t="s">
        <v>10</v>
      </c>
      <c r="B33" s="56">
        <v>1.4767932489451477E-2</v>
      </c>
      <c r="C33" s="57">
        <v>0</v>
      </c>
      <c r="D33" s="57">
        <v>0.88818565400843885</v>
      </c>
      <c r="E33" s="57">
        <v>4.5358649789029537E-2</v>
      </c>
      <c r="F33" s="57">
        <v>0</v>
      </c>
      <c r="G33" s="57">
        <v>1.2658227848101266E-2</v>
      </c>
      <c r="H33" s="57">
        <v>5.2742616033755272E-3</v>
      </c>
      <c r="I33" s="57">
        <v>3.3755274261603373E-2</v>
      </c>
      <c r="J33" s="58">
        <v>1</v>
      </c>
    </row>
    <row r="34" spans="1:10" x14ac:dyDescent="0.25">
      <c r="A34" s="5" t="s">
        <v>9</v>
      </c>
      <c r="B34" s="56">
        <v>2.3914104441190825E-2</v>
      </c>
      <c r="C34" s="57">
        <v>0</v>
      </c>
      <c r="D34" s="57">
        <v>0.8374816983894583</v>
      </c>
      <c r="E34" s="57">
        <v>9.0287945339189851E-2</v>
      </c>
      <c r="F34" s="57">
        <v>1.9521717911176184E-3</v>
      </c>
      <c r="G34" s="57">
        <v>7.320644216691069E-3</v>
      </c>
      <c r="H34" s="57">
        <v>4.3923865300146414E-3</v>
      </c>
      <c r="I34" s="57">
        <v>3.4651049292337727E-2</v>
      </c>
      <c r="J34" s="58">
        <v>1</v>
      </c>
    </row>
    <row r="35" spans="1:10" x14ac:dyDescent="0.25">
      <c r="A35" s="5" t="s">
        <v>8</v>
      </c>
      <c r="B35" s="56">
        <v>2.5469168900804289E-2</v>
      </c>
      <c r="C35" s="57">
        <v>0</v>
      </c>
      <c r="D35" s="57">
        <v>0.87935656836461129</v>
      </c>
      <c r="E35" s="57">
        <v>5.0938337801608578E-2</v>
      </c>
      <c r="F35" s="57">
        <v>4.0214477211796247E-3</v>
      </c>
      <c r="G35" s="57">
        <v>1.0723860589812333E-2</v>
      </c>
      <c r="H35" s="57">
        <v>4.0214477211796247E-3</v>
      </c>
      <c r="I35" s="57">
        <v>2.5469168900804289E-2</v>
      </c>
      <c r="J35" s="58">
        <v>1</v>
      </c>
    </row>
    <row r="36" spans="1:10" x14ac:dyDescent="0.25">
      <c r="A36" s="5" t="s">
        <v>7</v>
      </c>
      <c r="B36" s="56">
        <v>5.5555555555555552E-2</v>
      </c>
      <c r="C36" s="57">
        <v>0</v>
      </c>
      <c r="D36" s="57">
        <v>0.87654320987654322</v>
      </c>
      <c r="E36" s="57">
        <v>5.5555555555555552E-2</v>
      </c>
      <c r="F36" s="57">
        <v>0</v>
      </c>
      <c r="G36" s="57">
        <v>0</v>
      </c>
      <c r="H36" s="57">
        <v>6.1728395061728392E-3</v>
      </c>
      <c r="I36" s="57">
        <v>6.1728395061728392E-3</v>
      </c>
      <c r="J36" s="58">
        <v>1</v>
      </c>
    </row>
    <row r="37" spans="1:10" x14ac:dyDescent="0.25">
      <c r="A37" s="5" t="s">
        <v>6</v>
      </c>
      <c r="B37" s="56">
        <v>1.4851485148514851E-2</v>
      </c>
      <c r="C37" s="57">
        <v>0</v>
      </c>
      <c r="D37" s="57">
        <v>0.94059405940594054</v>
      </c>
      <c r="E37" s="57">
        <v>1.4851485148514851E-2</v>
      </c>
      <c r="F37" s="57">
        <v>0</v>
      </c>
      <c r="G37" s="57">
        <v>1.4851485148514851E-2</v>
      </c>
      <c r="H37" s="57">
        <v>9.9009900990099011E-3</v>
      </c>
      <c r="I37" s="57">
        <v>4.9504950495049506E-3</v>
      </c>
      <c r="J37" s="58">
        <v>1</v>
      </c>
    </row>
    <row r="38" spans="1:10" x14ac:dyDescent="0.25">
      <c r="A38" s="5" t="s">
        <v>5</v>
      </c>
      <c r="B38" s="56">
        <v>0</v>
      </c>
      <c r="C38" s="57">
        <v>0</v>
      </c>
      <c r="D38" s="57">
        <v>0.88888888888888884</v>
      </c>
      <c r="E38" s="57">
        <v>0</v>
      </c>
      <c r="F38" s="57">
        <v>0</v>
      </c>
      <c r="G38" s="57">
        <v>0</v>
      </c>
      <c r="H38" s="57">
        <v>0</v>
      </c>
      <c r="I38" s="57">
        <v>0.1111111111111111</v>
      </c>
      <c r="J38" s="58">
        <v>1</v>
      </c>
    </row>
    <row r="39" spans="1:10" x14ac:dyDescent="0.25">
      <c r="A39" s="5" t="s">
        <v>4</v>
      </c>
      <c r="B39" s="56">
        <v>1.2195121951219513E-2</v>
      </c>
      <c r="C39" s="57">
        <v>4.0650406504065045E-3</v>
      </c>
      <c r="D39" s="57">
        <v>0.79268292682926833</v>
      </c>
      <c r="E39" s="57">
        <v>5.2845528455284556E-2</v>
      </c>
      <c r="F39" s="57">
        <v>8.130081300813009E-3</v>
      </c>
      <c r="G39" s="57">
        <v>7.3170731707317069E-2</v>
      </c>
      <c r="H39" s="57">
        <v>4.0650406504065045E-3</v>
      </c>
      <c r="I39" s="57">
        <v>5.2845528455284556E-2</v>
      </c>
      <c r="J39" s="58">
        <v>1</v>
      </c>
    </row>
    <row r="40" spans="1:10" x14ac:dyDescent="0.25">
      <c r="A40" s="5" t="s">
        <v>3</v>
      </c>
      <c r="B40" s="56">
        <v>0</v>
      </c>
      <c r="C40" s="57">
        <v>0</v>
      </c>
      <c r="D40" s="57">
        <v>0.7857142857142857</v>
      </c>
      <c r="E40" s="57">
        <v>1.7857142857142856E-2</v>
      </c>
      <c r="F40" s="57">
        <v>0</v>
      </c>
      <c r="G40" s="57">
        <v>1.7857142857142856E-2</v>
      </c>
      <c r="H40" s="57">
        <v>1.7857142857142856E-2</v>
      </c>
      <c r="I40" s="57">
        <v>0.16071428571428573</v>
      </c>
      <c r="J40" s="58">
        <v>1</v>
      </c>
    </row>
    <row r="41" spans="1:10" x14ac:dyDescent="0.25">
      <c r="A41" s="5" t="s">
        <v>2</v>
      </c>
      <c r="B41" s="56">
        <v>1.282051282051282E-2</v>
      </c>
      <c r="C41" s="57">
        <v>0</v>
      </c>
      <c r="D41" s="57">
        <v>0.80769230769230771</v>
      </c>
      <c r="E41" s="57">
        <v>3.8461538461538464E-2</v>
      </c>
      <c r="F41" s="57">
        <v>0</v>
      </c>
      <c r="G41" s="57">
        <v>0</v>
      </c>
      <c r="H41" s="57">
        <v>0</v>
      </c>
      <c r="I41" s="57">
        <v>0.14102564102564102</v>
      </c>
      <c r="J41" s="58">
        <v>1</v>
      </c>
    </row>
    <row r="42" spans="1:10" x14ac:dyDescent="0.25">
      <c r="A42" s="5" t="s">
        <v>1</v>
      </c>
      <c r="B42" s="56">
        <v>1.6339869281045753E-2</v>
      </c>
      <c r="C42" s="57">
        <v>0</v>
      </c>
      <c r="D42" s="57">
        <v>0.86601307189542487</v>
      </c>
      <c r="E42" s="57">
        <v>3.9215686274509803E-2</v>
      </c>
      <c r="F42" s="57">
        <v>3.2679738562091504E-3</v>
      </c>
      <c r="G42" s="57">
        <v>9.8039215686274508E-3</v>
      </c>
      <c r="H42" s="57">
        <v>4.5751633986928102E-2</v>
      </c>
      <c r="I42" s="57">
        <v>1.9607843137254902E-2</v>
      </c>
      <c r="J42" s="58">
        <v>1</v>
      </c>
    </row>
    <row r="43" spans="1:10" ht="15.75" thickBot="1" x14ac:dyDescent="0.3">
      <c r="A43" s="3" t="s">
        <v>0</v>
      </c>
      <c r="B43" s="59">
        <v>0.10024667054777667</v>
      </c>
      <c r="C43" s="60">
        <v>8.1623344276463071E-4</v>
      </c>
      <c r="D43" s="60">
        <v>0.7863268894903942</v>
      </c>
      <c r="E43" s="60">
        <v>6.1283527088747382E-2</v>
      </c>
      <c r="F43" s="60">
        <v>1.7987144323276458E-2</v>
      </c>
      <c r="G43" s="60">
        <v>1.1403261332741164E-2</v>
      </c>
      <c r="H43" s="60">
        <v>3.0368685444036995E-3</v>
      </c>
      <c r="I43" s="60">
        <v>1.8899405229895749E-2</v>
      </c>
      <c r="J43" s="61">
        <v>1</v>
      </c>
    </row>
  </sheetData>
  <mergeCells count="1">
    <mergeCell ref="B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2C70-5203-4DF9-9CA1-649F675089AE}">
  <dimension ref="A3:K43"/>
  <sheetViews>
    <sheetView zoomScaleNormal="100" workbookViewId="0">
      <selection activeCell="D4" sqref="D4"/>
    </sheetView>
  </sheetViews>
  <sheetFormatPr baseColWidth="10" defaultRowHeight="15" x14ac:dyDescent="0.25"/>
  <cols>
    <col min="1" max="1" width="16" customWidth="1"/>
    <col min="4" max="4" width="12.28515625" customWidth="1"/>
    <col min="11" max="11" width="8" customWidth="1"/>
    <col min="12" max="12" width="8.5703125" customWidth="1"/>
  </cols>
  <sheetData>
    <row r="3" spans="1:11" x14ac:dyDescent="0.25">
      <c r="E3" s="31" t="s">
        <v>125</v>
      </c>
    </row>
    <row r="4" spans="1:11" x14ac:dyDescent="0.25">
      <c r="E4" s="32" t="s">
        <v>113</v>
      </c>
    </row>
    <row r="6" spans="1:11" ht="15.75" thickBot="1" x14ac:dyDescent="0.3"/>
    <row r="7" spans="1:11" ht="32.25" customHeight="1" x14ac:dyDescent="0.25">
      <c r="B7" s="74" t="s">
        <v>112</v>
      </c>
      <c r="C7" s="75"/>
      <c r="D7" s="75"/>
      <c r="E7" s="75"/>
      <c r="F7" s="75"/>
      <c r="G7" s="75"/>
      <c r="H7" s="75"/>
      <c r="I7" s="75"/>
      <c r="J7" s="73"/>
      <c r="K7" s="22"/>
    </row>
    <row r="8" spans="1:11" ht="75" x14ac:dyDescent="0.25">
      <c r="A8" s="21" t="s">
        <v>80</v>
      </c>
      <c r="B8" s="12" t="s">
        <v>42</v>
      </c>
      <c r="C8" s="11" t="s">
        <v>41</v>
      </c>
      <c r="D8" s="11" t="s">
        <v>40</v>
      </c>
      <c r="E8" s="11" t="s">
        <v>39</v>
      </c>
      <c r="F8" s="11" t="s">
        <v>38</v>
      </c>
      <c r="G8" s="11" t="s">
        <v>37</v>
      </c>
      <c r="H8" s="11" t="s">
        <v>36</v>
      </c>
      <c r="I8" s="11" t="s">
        <v>35</v>
      </c>
      <c r="J8" s="10" t="s">
        <v>95</v>
      </c>
    </row>
    <row r="9" spans="1:11" x14ac:dyDescent="0.25">
      <c r="A9" s="5" t="s">
        <v>34</v>
      </c>
      <c r="B9" s="62">
        <v>0.2151394422310757</v>
      </c>
      <c r="C9" s="63">
        <v>1.7333264345216537E-2</v>
      </c>
      <c r="D9" s="63">
        <v>5.6915196357427435E-4</v>
      </c>
      <c r="E9" s="63">
        <v>2.297304289336162E-2</v>
      </c>
      <c r="F9" s="63">
        <v>0.23314534071506182</v>
      </c>
      <c r="G9" s="63">
        <v>4.3979924458012104E-2</v>
      </c>
      <c r="H9" s="63">
        <v>0.42070678325658406</v>
      </c>
      <c r="I9" s="63">
        <v>4.6153050137113884E-2</v>
      </c>
      <c r="J9" s="64">
        <v>1</v>
      </c>
    </row>
    <row r="10" spans="1:11" x14ac:dyDescent="0.25">
      <c r="A10" s="5" t="s">
        <v>33</v>
      </c>
      <c r="B10" s="65">
        <v>0.11025517573423206</v>
      </c>
      <c r="C10" s="66">
        <v>6.4997592681752528E-3</v>
      </c>
      <c r="D10" s="66">
        <v>4.0924410207029372E-3</v>
      </c>
      <c r="E10" s="66">
        <v>4.5979778526721235E-2</v>
      </c>
      <c r="F10" s="66">
        <v>0.36711603273952814</v>
      </c>
      <c r="G10" s="66">
        <v>2.9369282619162253E-2</v>
      </c>
      <c r="H10" s="66">
        <v>0.40033702455464615</v>
      </c>
      <c r="I10" s="66">
        <v>3.6350505536831966E-2</v>
      </c>
      <c r="J10" s="58">
        <v>1</v>
      </c>
    </row>
    <row r="11" spans="1:11" x14ac:dyDescent="0.25">
      <c r="A11" s="5" t="s">
        <v>32</v>
      </c>
      <c r="B11" s="65">
        <v>0.35276512687052702</v>
      </c>
      <c r="C11" s="66">
        <v>5.475601821730644E-2</v>
      </c>
      <c r="D11" s="66">
        <v>1.7176317501626545E-3</v>
      </c>
      <c r="E11" s="66">
        <v>8.2238126219908916E-3</v>
      </c>
      <c r="F11" s="66">
        <v>0.16853610930383864</v>
      </c>
      <c r="G11" s="66">
        <v>1.8113207547169812E-2</v>
      </c>
      <c r="H11" s="66">
        <v>0.34443721535458688</v>
      </c>
      <c r="I11" s="66">
        <v>5.1450878334417693E-2</v>
      </c>
      <c r="J11" s="58">
        <v>1</v>
      </c>
    </row>
    <row r="12" spans="1:11" x14ac:dyDescent="0.25">
      <c r="A12" s="5" t="s">
        <v>31</v>
      </c>
      <c r="B12" s="65">
        <v>0.13225058004640372</v>
      </c>
      <c r="C12" s="66">
        <v>3.351379221448827E-3</v>
      </c>
      <c r="D12" s="66">
        <v>2.0623872131992783E-3</v>
      </c>
      <c r="E12" s="66">
        <v>1.8045888115493684E-2</v>
      </c>
      <c r="F12" s="66">
        <v>0.26450116009280744</v>
      </c>
      <c r="G12" s="66">
        <v>2.6553235369940708E-2</v>
      </c>
      <c r="H12" s="66">
        <v>0.50837844805362209</v>
      </c>
      <c r="I12" s="66">
        <v>4.4856921887084303E-2</v>
      </c>
      <c r="J12" s="58">
        <v>1</v>
      </c>
    </row>
    <row r="13" spans="1:11" x14ac:dyDescent="0.25">
      <c r="A13" s="5" t="s">
        <v>30</v>
      </c>
      <c r="B13" s="65">
        <v>0.15450035435861093</v>
      </c>
      <c r="C13" s="66">
        <v>3.7916371367824241E-2</v>
      </c>
      <c r="D13" s="66">
        <v>2.4805102763997165E-3</v>
      </c>
      <c r="E13" s="66">
        <v>3.5967399007795886E-2</v>
      </c>
      <c r="F13" s="66">
        <v>0.27250177179305457</v>
      </c>
      <c r="G13" s="66">
        <v>6.7859673990077959E-2</v>
      </c>
      <c r="H13" s="66">
        <v>0.37508858965272857</v>
      </c>
      <c r="I13" s="66">
        <v>5.3685329553508153E-2</v>
      </c>
      <c r="J13" s="58">
        <v>1</v>
      </c>
    </row>
    <row r="14" spans="1:11" x14ac:dyDescent="0.25">
      <c r="A14" s="5" t="s">
        <v>29</v>
      </c>
      <c r="B14" s="65">
        <v>0.25498132004981322</v>
      </c>
      <c r="C14" s="66">
        <v>3.6737235367372355E-2</v>
      </c>
      <c r="D14" s="66">
        <v>3.1133250311332503E-4</v>
      </c>
      <c r="E14" s="66">
        <v>2.0547945205479451E-2</v>
      </c>
      <c r="F14" s="66">
        <v>0.13760896637608966</v>
      </c>
      <c r="G14" s="66">
        <v>5.2615193026151932E-2</v>
      </c>
      <c r="H14" s="66">
        <v>0.44613947696139478</v>
      </c>
      <c r="I14" s="66">
        <v>5.1058530510585308E-2</v>
      </c>
      <c r="J14" s="58">
        <v>1</v>
      </c>
    </row>
    <row r="15" spans="1:11" x14ac:dyDescent="0.25">
      <c r="A15" s="5" t="s">
        <v>28</v>
      </c>
      <c r="B15" s="65">
        <v>0.15565345080763582</v>
      </c>
      <c r="C15" s="66">
        <v>2.7165932452276064E-2</v>
      </c>
      <c r="D15" s="66">
        <v>8.8105726872246704E-3</v>
      </c>
      <c r="E15" s="66">
        <v>4.9192364170337739E-2</v>
      </c>
      <c r="F15" s="66">
        <v>0.22907488986784141</v>
      </c>
      <c r="G15" s="66">
        <v>6.8281938325991193E-2</v>
      </c>
      <c r="H15" s="66">
        <v>0.37077826725403817</v>
      </c>
      <c r="I15" s="66">
        <v>9.1042584434654919E-2</v>
      </c>
      <c r="J15" s="58">
        <v>1</v>
      </c>
    </row>
    <row r="16" spans="1:11" x14ac:dyDescent="0.25">
      <c r="A16" s="5" t="s">
        <v>27</v>
      </c>
      <c r="B16" s="65">
        <v>8.4987893462469738E-2</v>
      </c>
      <c r="C16" s="66">
        <v>9.4430992736077475E-3</v>
      </c>
      <c r="D16" s="66">
        <v>2.1791767554479417E-3</v>
      </c>
      <c r="E16" s="66">
        <v>3.8014527845036318E-2</v>
      </c>
      <c r="F16" s="66">
        <v>0.32276029055690075</v>
      </c>
      <c r="G16" s="66">
        <v>5.0121065375302663E-2</v>
      </c>
      <c r="H16" s="66">
        <v>0.45254237288135596</v>
      </c>
      <c r="I16" s="66">
        <v>3.9951573849878935E-2</v>
      </c>
      <c r="J16" s="58">
        <v>1</v>
      </c>
    </row>
    <row r="17" spans="1:10" x14ac:dyDescent="0.25">
      <c r="A17" s="5" t="s">
        <v>26</v>
      </c>
      <c r="B17" s="65">
        <v>0.19660651764072179</v>
      </c>
      <c r="C17" s="66">
        <v>5.1171559385941286E-3</v>
      </c>
      <c r="D17" s="66">
        <v>3.2318879612173446E-3</v>
      </c>
      <c r="E17" s="66">
        <v>4.8208995421492054E-2</v>
      </c>
      <c r="F17" s="66">
        <v>0.21976838136277943</v>
      </c>
      <c r="G17" s="66">
        <v>4.7670347427955832E-2</v>
      </c>
      <c r="H17" s="66">
        <v>0.42149205494209535</v>
      </c>
      <c r="I17" s="66">
        <v>5.7904659305144088E-2</v>
      </c>
      <c r="J17" s="58">
        <v>1</v>
      </c>
    </row>
    <row r="18" spans="1:10" x14ac:dyDescent="0.25">
      <c r="A18" s="5" t="s">
        <v>25</v>
      </c>
      <c r="B18" s="65">
        <v>6.9838833461243283E-2</v>
      </c>
      <c r="C18" s="66">
        <v>4.3489383474034282E-3</v>
      </c>
      <c r="D18" s="66">
        <v>4.860578152980302E-3</v>
      </c>
      <c r="E18" s="66">
        <v>1.4837554361729342E-2</v>
      </c>
      <c r="F18" s="66">
        <v>0.28805321053978</v>
      </c>
      <c r="G18" s="66">
        <v>2.7884369403939627E-2</v>
      </c>
      <c r="H18" s="66">
        <v>0.56766436428754152</v>
      </c>
      <c r="I18" s="66">
        <v>2.2512151445382451E-2</v>
      </c>
      <c r="J18" s="58">
        <v>1</v>
      </c>
    </row>
    <row r="19" spans="1:10" x14ac:dyDescent="0.25">
      <c r="A19" s="5" t="s">
        <v>24</v>
      </c>
      <c r="B19" s="65">
        <v>0.27231726283048213</v>
      </c>
      <c r="C19" s="66">
        <v>3.8102643856920686E-2</v>
      </c>
      <c r="D19" s="66">
        <v>4.3545878693623643E-3</v>
      </c>
      <c r="E19" s="66">
        <v>3.328149300155521E-2</v>
      </c>
      <c r="F19" s="66">
        <v>0.19191290824261276</v>
      </c>
      <c r="G19" s="66">
        <v>5.5520995334370139E-2</v>
      </c>
      <c r="H19" s="66">
        <v>0.32597200622083983</v>
      </c>
      <c r="I19" s="66">
        <v>7.8538102643856925E-2</v>
      </c>
      <c r="J19" s="58">
        <v>1</v>
      </c>
    </row>
    <row r="20" spans="1:10" x14ac:dyDescent="0.25">
      <c r="A20" s="5" t="s">
        <v>23</v>
      </c>
      <c r="B20" s="65">
        <v>8.4000000000000005E-2</v>
      </c>
      <c r="C20" s="66">
        <v>1.7999999999999999E-2</v>
      </c>
      <c r="D20" s="66">
        <v>4.0000000000000001E-3</v>
      </c>
      <c r="E20" s="66">
        <v>4.2000000000000003E-2</v>
      </c>
      <c r="F20" s="66">
        <v>0.152</v>
      </c>
      <c r="G20" s="66">
        <v>2.8000000000000001E-2</v>
      </c>
      <c r="H20" s="66">
        <v>0.57799999999999996</v>
      </c>
      <c r="I20" s="66">
        <v>9.4E-2</v>
      </c>
      <c r="J20" s="58">
        <v>1</v>
      </c>
    </row>
    <row r="21" spans="1:10" x14ac:dyDescent="0.25">
      <c r="A21" s="5" t="s">
        <v>22</v>
      </c>
      <c r="B21" s="65">
        <v>0.13726627047398174</v>
      </c>
      <c r="C21" s="66">
        <v>1.5509494129583998E-2</v>
      </c>
      <c r="D21" s="66">
        <v>4.3484562980142049E-4</v>
      </c>
      <c r="E21" s="66">
        <v>4.8992607624293374E-2</v>
      </c>
      <c r="F21" s="66">
        <v>0.2139440498622989</v>
      </c>
      <c r="G21" s="66">
        <v>4.4209305696477748E-2</v>
      </c>
      <c r="H21" s="66">
        <v>0.46760400057979418</v>
      </c>
      <c r="I21" s="66">
        <v>7.2039426003768656E-2</v>
      </c>
      <c r="J21" s="58">
        <v>1</v>
      </c>
    </row>
    <row r="22" spans="1:10" x14ac:dyDescent="0.25">
      <c r="A22" s="5" t="s">
        <v>21</v>
      </c>
      <c r="B22" s="65">
        <v>0.18089725036179449</v>
      </c>
      <c r="C22" s="66">
        <v>2.8943560057887118E-3</v>
      </c>
      <c r="D22" s="66">
        <v>1.1577424023154847E-2</v>
      </c>
      <c r="E22" s="66">
        <v>3.1837916063675829E-2</v>
      </c>
      <c r="F22" s="66">
        <v>0.19102749638205499</v>
      </c>
      <c r="G22" s="66">
        <v>3.4732272069464547E-2</v>
      </c>
      <c r="H22" s="66">
        <v>0.48625180897250364</v>
      </c>
      <c r="I22" s="66">
        <v>6.0781476121562955E-2</v>
      </c>
      <c r="J22" s="58">
        <v>1</v>
      </c>
    </row>
    <row r="23" spans="1:10" x14ac:dyDescent="0.25">
      <c r="A23" s="5" t="s">
        <v>20</v>
      </c>
      <c r="B23" s="65">
        <v>0.14771682500766167</v>
      </c>
      <c r="C23" s="66">
        <v>6.4357952804167942E-3</v>
      </c>
      <c r="D23" s="66">
        <v>1.2871590560833588E-2</v>
      </c>
      <c r="E23" s="66">
        <v>2.6662580447441006E-2</v>
      </c>
      <c r="F23" s="66">
        <v>0.27919092859331901</v>
      </c>
      <c r="G23" s="66">
        <v>3.9227704566349983E-2</v>
      </c>
      <c r="H23" s="66">
        <v>0.436101746858719</v>
      </c>
      <c r="I23" s="66">
        <v>5.1792828685258967E-2</v>
      </c>
      <c r="J23" s="58">
        <v>1</v>
      </c>
    </row>
    <row r="24" spans="1:10" x14ac:dyDescent="0.25">
      <c r="A24" s="5" t="s">
        <v>19</v>
      </c>
      <c r="B24" s="65">
        <v>0.31666666666666665</v>
      </c>
      <c r="C24" s="66">
        <v>1.5447154471544716E-2</v>
      </c>
      <c r="D24" s="66">
        <v>4.4715447154471547E-3</v>
      </c>
      <c r="E24" s="66">
        <v>4.5528455284552849E-2</v>
      </c>
      <c r="F24" s="66">
        <v>0.18252032520325204</v>
      </c>
      <c r="G24" s="66">
        <v>5.4471544715447157E-2</v>
      </c>
      <c r="H24" s="66">
        <v>0.31422764227642275</v>
      </c>
      <c r="I24" s="66">
        <v>6.6666666666666666E-2</v>
      </c>
      <c r="J24" s="58">
        <v>1</v>
      </c>
    </row>
    <row r="25" spans="1:10" x14ac:dyDescent="0.25">
      <c r="A25" s="5" t="s">
        <v>18</v>
      </c>
      <c r="B25" s="65">
        <v>0.10958746254897442</v>
      </c>
      <c r="C25" s="66">
        <v>7.6054390412537455E-3</v>
      </c>
      <c r="D25" s="66">
        <v>9.6796496888684035E-3</v>
      </c>
      <c r="E25" s="66">
        <v>3.1228393639087346E-2</v>
      </c>
      <c r="F25" s="66">
        <v>0.22297764461857572</v>
      </c>
      <c r="G25" s="66">
        <v>5.2431435814703851E-2</v>
      </c>
      <c r="H25" s="66">
        <v>0.52200967964968892</v>
      </c>
      <c r="I25" s="66">
        <v>4.4480294998847661E-2</v>
      </c>
      <c r="J25" s="58">
        <v>1</v>
      </c>
    </row>
    <row r="26" spans="1:10" x14ac:dyDescent="0.25">
      <c r="A26" s="5" t="s">
        <v>17</v>
      </c>
      <c r="B26" s="65">
        <v>0.19083276605400498</v>
      </c>
      <c r="C26" s="66">
        <v>1.8379850238257316E-2</v>
      </c>
      <c r="D26" s="66">
        <v>4.538234626730202E-3</v>
      </c>
      <c r="E26" s="66">
        <v>2.9271613342409804E-2</v>
      </c>
      <c r="F26" s="66">
        <v>0.26571363739505333</v>
      </c>
      <c r="G26" s="66">
        <v>6.0131608804175174E-2</v>
      </c>
      <c r="H26" s="66">
        <v>0.36305877013841614</v>
      </c>
      <c r="I26" s="66">
        <v>6.8073519400953034E-2</v>
      </c>
      <c r="J26" s="58">
        <v>1</v>
      </c>
    </row>
    <row r="27" spans="1:10" x14ac:dyDescent="0.25">
      <c r="A27" s="5" t="s">
        <v>16</v>
      </c>
      <c r="B27" s="65">
        <v>0.27969873331051009</v>
      </c>
      <c r="C27" s="66">
        <v>4.2451215337213286E-2</v>
      </c>
      <c r="D27" s="66">
        <v>6.8469702156795614E-4</v>
      </c>
      <c r="E27" s="66">
        <v>4.9640534063676821E-2</v>
      </c>
      <c r="F27" s="66">
        <v>0.20814789455665869</v>
      </c>
      <c r="G27" s="66">
        <v>6.9839096199931533E-2</v>
      </c>
      <c r="H27" s="66">
        <v>0.31085244779185212</v>
      </c>
      <c r="I27" s="66">
        <v>3.8685381718589526E-2</v>
      </c>
      <c r="J27" s="58">
        <v>1</v>
      </c>
    </row>
    <row r="28" spans="1:10" x14ac:dyDescent="0.25">
      <c r="A28" s="5" t="s">
        <v>15</v>
      </c>
      <c r="B28" s="65">
        <v>0.30425752855659399</v>
      </c>
      <c r="C28" s="66">
        <v>5.1661474558670824E-2</v>
      </c>
      <c r="D28" s="66">
        <v>3.6344755970924196E-3</v>
      </c>
      <c r="E28" s="66">
        <v>3.6863966770508828E-2</v>
      </c>
      <c r="F28" s="66">
        <v>0.21936656282450676</v>
      </c>
      <c r="G28" s="66">
        <v>4.6469366562824507E-2</v>
      </c>
      <c r="H28" s="66">
        <v>0.30555555555555558</v>
      </c>
      <c r="I28" s="66">
        <v>3.2191069574247146E-2</v>
      </c>
      <c r="J28" s="58">
        <v>1</v>
      </c>
    </row>
    <row r="29" spans="1:10" x14ac:dyDescent="0.25">
      <c r="A29" s="5" t="s">
        <v>14</v>
      </c>
      <c r="B29" s="65">
        <v>0.26489374056439435</v>
      </c>
      <c r="C29" s="66">
        <v>4.4477993264429215E-2</v>
      </c>
      <c r="D29" s="66">
        <v>6.9678318429915228E-3</v>
      </c>
      <c r="E29" s="66">
        <v>5.0981302984554638E-2</v>
      </c>
      <c r="F29" s="66">
        <v>0.19300894205086516</v>
      </c>
      <c r="G29" s="66">
        <v>4.9936128208105911E-2</v>
      </c>
      <c r="H29" s="66">
        <v>0.33027522935779818</v>
      </c>
      <c r="I29" s="66">
        <v>5.9458831726860992E-2</v>
      </c>
      <c r="J29" s="58">
        <v>1</v>
      </c>
    </row>
    <row r="30" spans="1:10" x14ac:dyDescent="0.25">
      <c r="A30" s="5" t="s">
        <v>13</v>
      </c>
      <c r="B30" s="65">
        <v>0.10084033613445378</v>
      </c>
      <c r="C30" s="66">
        <v>3.0557677616501145E-3</v>
      </c>
      <c r="D30" s="66">
        <v>4.9656226126814362E-3</v>
      </c>
      <c r="E30" s="66">
        <v>2.100840336134454E-2</v>
      </c>
      <c r="F30" s="66">
        <v>0.28686019862490453</v>
      </c>
      <c r="G30" s="66">
        <v>3.6669213139801378E-2</v>
      </c>
      <c r="H30" s="66">
        <v>0.50993124522536282</v>
      </c>
      <c r="I30" s="66">
        <v>3.6669213139801378E-2</v>
      </c>
      <c r="J30" s="58">
        <v>1</v>
      </c>
    </row>
    <row r="31" spans="1:10" x14ac:dyDescent="0.25">
      <c r="A31" s="5" t="s">
        <v>12</v>
      </c>
      <c r="B31" s="65">
        <v>0.20198613453250891</v>
      </c>
      <c r="C31" s="66">
        <v>3.8598463556305043E-2</v>
      </c>
      <c r="D31" s="66">
        <v>3.9347948285553686E-3</v>
      </c>
      <c r="E31" s="66">
        <v>4.4969083754918496E-2</v>
      </c>
      <c r="F31" s="66">
        <v>0.21585160202360876</v>
      </c>
      <c r="G31" s="66">
        <v>6.8577852726250707E-2</v>
      </c>
      <c r="H31" s="66">
        <v>0.36331272250327901</v>
      </c>
      <c r="I31" s="66">
        <v>6.2769346074573726E-2</v>
      </c>
      <c r="J31" s="58">
        <v>1</v>
      </c>
    </row>
    <row r="32" spans="1:10" x14ac:dyDescent="0.25">
      <c r="A32" s="5" t="s">
        <v>11</v>
      </c>
      <c r="B32" s="65">
        <v>0.32035965794768612</v>
      </c>
      <c r="C32" s="66">
        <v>3.376509054325956E-2</v>
      </c>
      <c r="D32" s="66">
        <v>5.7218309859154931E-3</v>
      </c>
      <c r="E32" s="66">
        <v>2.3767605633802816E-2</v>
      </c>
      <c r="F32" s="66">
        <v>0.20082997987927564</v>
      </c>
      <c r="G32" s="66">
        <v>3.8858148893360159E-2</v>
      </c>
      <c r="H32" s="66">
        <v>0.31237424547283704</v>
      </c>
      <c r="I32" s="66">
        <v>6.4323440643863181E-2</v>
      </c>
      <c r="J32" s="58">
        <v>1</v>
      </c>
    </row>
    <row r="33" spans="1:10" x14ac:dyDescent="0.25">
      <c r="A33" s="5" t="s">
        <v>10</v>
      </c>
      <c r="B33" s="65">
        <v>0.15400843881856541</v>
      </c>
      <c r="C33" s="66">
        <v>1.2658227848101266E-2</v>
      </c>
      <c r="D33" s="66">
        <v>4.2194092827004216E-3</v>
      </c>
      <c r="E33" s="66">
        <v>3.6919831223628692E-2</v>
      </c>
      <c r="F33" s="66">
        <v>0.2679324894514768</v>
      </c>
      <c r="G33" s="66">
        <v>7.7004219409282704E-2</v>
      </c>
      <c r="H33" s="66">
        <v>0.37869198312236285</v>
      </c>
      <c r="I33" s="66">
        <v>6.8565400843881852E-2</v>
      </c>
      <c r="J33" s="58">
        <v>1</v>
      </c>
    </row>
    <row r="34" spans="1:10" x14ac:dyDescent="0.25">
      <c r="A34" s="5" t="s">
        <v>9</v>
      </c>
      <c r="B34" s="65">
        <v>0.19424109321620303</v>
      </c>
      <c r="C34" s="66">
        <v>9.2728160078086874E-3</v>
      </c>
      <c r="D34" s="66">
        <v>4.880429477794046E-3</v>
      </c>
      <c r="E34" s="66">
        <v>2.3914104441190825E-2</v>
      </c>
      <c r="F34" s="66">
        <v>0.27720839433870181</v>
      </c>
      <c r="G34" s="66">
        <v>6.5885797950219621E-2</v>
      </c>
      <c r="H34" s="66">
        <v>0.37823328452903854</v>
      </c>
      <c r="I34" s="66">
        <v>4.6364080039043437E-2</v>
      </c>
      <c r="J34" s="58">
        <v>1</v>
      </c>
    </row>
    <row r="35" spans="1:10" x14ac:dyDescent="0.25">
      <c r="A35" s="5" t="s">
        <v>8</v>
      </c>
      <c r="B35" s="65">
        <v>0.20308310991957104</v>
      </c>
      <c r="C35" s="66">
        <v>1.4745308310991957E-2</v>
      </c>
      <c r="D35" s="66">
        <v>3.351206434316354E-3</v>
      </c>
      <c r="E35" s="66">
        <v>2.9490616621983913E-2</v>
      </c>
      <c r="F35" s="66">
        <v>0.18900804289544235</v>
      </c>
      <c r="G35" s="66">
        <v>5.2278820375335121E-2</v>
      </c>
      <c r="H35" s="66">
        <v>0.45040214477211798</v>
      </c>
      <c r="I35" s="66">
        <v>5.7640750670241284E-2</v>
      </c>
      <c r="J35" s="58">
        <v>1</v>
      </c>
    </row>
    <row r="36" spans="1:10" x14ac:dyDescent="0.25">
      <c r="A36" s="5" t="s">
        <v>7</v>
      </c>
      <c r="B36" s="65">
        <v>0.24074074074074073</v>
      </c>
      <c r="C36" s="66">
        <v>0</v>
      </c>
      <c r="D36" s="66">
        <v>0</v>
      </c>
      <c r="E36" s="66">
        <v>0</v>
      </c>
      <c r="F36" s="66">
        <v>0.13580246913580246</v>
      </c>
      <c r="G36" s="66">
        <v>6.1728395061728392E-3</v>
      </c>
      <c r="H36" s="66">
        <v>0.52469135802469136</v>
      </c>
      <c r="I36" s="66">
        <v>9.2592592592592587E-2</v>
      </c>
      <c r="J36" s="58">
        <v>1</v>
      </c>
    </row>
    <row r="37" spans="1:10" x14ac:dyDescent="0.25">
      <c r="A37" s="5" t="s">
        <v>6</v>
      </c>
      <c r="B37" s="65">
        <v>3.9603960396039604E-2</v>
      </c>
      <c r="C37" s="66">
        <v>1.4851485148514851E-2</v>
      </c>
      <c r="D37" s="66">
        <v>4.9504950495049506E-3</v>
      </c>
      <c r="E37" s="66">
        <v>3.4653465346534656E-2</v>
      </c>
      <c r="F37" s="66">
        <v>0.13366336633663367</v>
      </c>
      <c r="G37" s="66">
        <v>1.9801980198019802E-2</v>
      </c>
      <c r="H37" s="66">
        <v>0.70792079207920788</v>
      </c>
      <c r="I37" s="66">
        <v>4.4554455445544552E-2</v>
      </c>
      <c r="J37" s="58">
        <v>1</v>
      </c>
    </row>
    <row r="38" spans="1:10" x14ac:dyDescent="0.25">
      <c r="A38" s="5" t="s">
        <v>5</v>
      </c>
      <c r="B38" s="65">
        <v>6.3492063492063489E-2</v>
      </c>
      <c r="C38" s="66">
        <v>0</v>
      </c>
      <c r="D38" s="66">
        <v>0</v>
      </c>
      <c r="E38" s="66">
        <v>0.1111111111111111</v>
      </c>
      <c r="F38" s="66">
        <v>0.17460317460317459</v>
      </c>
      <c r="G38" s="66">
        <v>3.1746031746031744E-2</v>
      </c>
      <c r="H38" s="66">
        <v>0.5714285714285714</v>
      </c>
      <c r="I38" s="66">
        <v>4.7619047619047616E-2</v>
      </c>
      <c r="J38" s="58">
        <v>1</v>
      </c>
    </row>
    <row r="39" spans="1:10" x14ac:dyDescent="0.25">
      <c r="A39" s="5" t="s">
        <v>4</v>
      </c>
      <c r="B39" s="65">
        <v>0.1991869918699187</v>
      </c>
      <c r="C39" s="66">
        <v>8.5365853658536592E-2</v>
      </c>
      <c r="D39" s="66">
        <v>4.0650406504065045E-3</v>
      </c>
      <c r="E39" s="66">
        <v>4.878048780487805E-2</v>
      </c>
      <c r="F39" s="66">
        <v>0.15853658536585366</v>
      </c>
      <c r="G39" s="66">
        <v>6.097560975609756E-2</v>
      </c>
      <c r="H39" s="66">
        <v>0.39430894308943087</v>
      </c>
      <c r="I39" s="66">
        <v>4.878048780487805E-2</v>
      </c>
      <c r="J39" s="58">
        <v>1</v>
      </c>
    </row>
    <row r="40" spans="1:10" x14ac:dyDescent="0.25">
      <c r="A40" s="5" t="s">
        <v>3</v>
      </c>
      <c r="B40" s="65">
        <v>1.7857142857142856E-2</v>
      </c>
      <c r="C40" s="66">
        <v>1.7857142857142856E-2</v>
      </c>
      <c r="D40" s="66">
        <v>0</v>
      </c>
      <c r="E40" s="66">
        <v>0.32142857142857145</v>
      </c>
      <c r="F40" s="66">
        <v>0.10714285714285714</v>
      </c>
      <c r="G40" s="66">
        <v>0</v>
      </c>
      <c r="H40" s="66">
        <v>0.5</v>
      </c>
      <c r="I40" s="66">
        <v>3.5714285714285712E-2</v>
      </c>
      <c r="J40" s="58">
        <v>1</v>
      </c>
    </row>
    <row r="41" spans="1:10" x14ac:dyDescent="0.25">
      <c r="A41" s="5" t="s">
        <v>2</v>
      </c>
      <c r="B41" s="65">
        <v>8.9743589743589744E-2</v>
      </c>
      <c r="C41" s="66">
        <v>0</v>
      </c>
      <c r="D41" s="66">
        <v>0</v>
      </c>
      <c r="E41" s="66">
        <v>0.19230769230769232</v>
      </c>
      <c r="F41" s="66">
        <v>0.29487179487179488</v>
      </c>
      <c r="G41" s="66">
        <v>5.128205128205128E-2</v>
      </c>
      <c r="H41" s="66">
        <v>0.35897435897435898</v>
      </c>
      <c r="I41" s="66">
        <v>1.282051282051282E-2</v>
      </c>
      <c r="J41" s="58">
        <v>1</v>
      </c>
    </row>
    <row r="42" spans="1:10" x14ac:dyDescent="0.25">
      <c r="A42" s="5" t="s">
        <v>1</v>
      </c>
      <c r="B42" s="65">
        <v>0.1111111111111111</v>
      </c>
      <c r="C42" s="66">
        <v>1.3071895424836602E-2</v>
      </c>
      <c r="D42" s="66">
        <v>4.5751633986928102E-2</v>
      </c>
      <c r="E42" s="66">
        <v>1.9607843137254902E-2</v>
      </c>
      <c r="F42" s="66">
        <v>0.29411764705882354</v>
      </c>
      <c r="G42" s="66">
        <v>3.9215686274509803E-2</v>
      </c>
      <c r="H42" s="66">
        <v>0.434640522875817</v>
      </c>
      <c r="I42" s="66">
        <v>4.2483660130718956E-2</v>
      </c>
      <c r="J42" s="58">
        <v>1</v>
      </c>
    </row>
    <row r="43" spans="1:10" ht="15.75" thickBot="1" x14ac:dyDescent="0.3">
      <c r="A43" s="3" t="s">
        <v>0</v>
      </c>
      <c r="B43" s="67">
        <v>0.23814811035956285</v>
      </c>
      <c r="C43" s="68">
        <v>3.020663909878225E-2</v>
      </c>
      <c r="D43" s="68">
        <v>3.6670487759499215E-3</v>
      </c>
      <c r="E43" s="68">
        <v>2.7361825482087876E-2</v>
      </c>
      <c r="F43" s="68">
        <v>0.21696205114662795</v>
      </c>
      <c r="G43" s="68">
        <v>4.1003727065940861E-2</v>
      </c>
      <c r="H43" s="68">
        <v>0.3891813058534741</v>
      </c>
      <c r="I43" s="68">
        <v>5.3469292217574224E-2</v>
      </c>
      <c r="J43" s="61">
        <v>1</v>
      </c>
    </row>
  </sheetData>
  <mergeCells count="1">
    <mergeCell ref="B7:J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CONTENIDO</vt:lpstr>
      <vt:lpstr>G1</vt:lpstr>
      <vt:lpstr>G2</vt:lpstr>
      <vt:lpstr>G3</vt:lpstr>
      <vt:lpstr>G4</vt:lpstr>
      <vt:lpstr>G5</vt:lpstr>
      <vt:lpstr>G6</vt:lpstr>
      <vt:lpstr>G7</vt:lpstr>
      <vt:lpstr>G8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OSCAR ZAPATA SUAREZ</cp:lastModifiedBy>
  <dcterms:created xsi:type="dcterms:W3CDTF">2017-11-07T20:21:15Z</dcterms:created>
  <dcterms:modified xsi:type="dcterms:W3CDTF">2021-12-29T18:02:28Z</dcterms:modified>
</cp:coreProperties>
</file>